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onyjpn.sharepoint.com/sites/S079-atc/Shared Documents/@snc/HDMI_ATC/Test Price List/HDMI/Work order/240601/external/public/"/>
    </mc:Choice>
  </mc:AlternateContent>
  <xr:revisionPtr revIDLastSave="4" documentId="13_ncr:1_{ADCDD63F-480F-4ACC-B490-4AF0F7F0242B}" xr6:coauthVersionLast="47" xr6:coauthVersionMax="47" xr10:uidLastSave="{1EEDA4F7-B277-487C-91BD-BA5DF450DA5B}"/>
  <bookViews>
    <workbookView xWindow="-1455" yWindow="-26010" windowWidth="27255" windowHeight="20670" xr2:uid="{00000000-000D-0000-FFFF-FFFF00000000}"/>
  </bookViews>
  <sheets>
    <sheet name="Work order RMB" sheetId="13" r:id="rId1"/>
    <sheet name="Test Item RMB" sheetId="10" r:id="rId2"/>
    <sheet name="Test Item RMB(Alt. conn)" sheetId="12" r:id="rId3"/>
  </sheets>
  <definedNames>
    <definedName name="_xlnm.Print_Area" localSheetId="1">'Test Item RMB'!$A$1:$J$117</definedName>
    <definedName name="_xlnm.Print_Area" localSheetId="2">'Test Item RMB(Alt. conn)'!$A$1:$J$117</definedName>
    <definedName name="_xlnm.Print_Area" localSheetId="0">'Work order RMB'!$A$1:$AE$70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0" i="10" l="1"/>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E62" i="13" l="1"/>
  <c r="J65" i="12"/>
  <c r="J64" i="12"/>
  <c r="F105" i="12"/>
  <c r="J105" i="12" s="1"/>
  <c r="F104" i="12"/>
  <c r="J104" i="12" s="1"/>
  <c r="F103" i="12"/>
  <c r="J103" i="12" s="1"/>
  <c r="J94" i="12"/>
  <c r="J92" i="12"/>
  <c r="J89" i="12"/>
  <c r="J88" i="12"/>
  <c r="J63" i="12"/>
  <c r="J62" i="12"/>
  <c r="J61" i="12"/>
  <c r="J55" i="12"/>
  <c r="J53" i="12"/>
  <c r="J47" i="12"/>
  <c r="J45" i="12"/>
  <c r="J36" i="12"/>
  <c r="J35" i="12"/>
  <c r="J34" i="12"/>
  <c r="J30" i="12"/>
  <c r="J28" i="12"/>
  <c r="J25" i="12"/>
  <c r="J23" i="12"/>
  <c r="J15" i="12"/>
  <c r="J14" i="12"/>
  <c r="J13" i="12"/>
  <c r="J9" i="12"/>
  <c r="J7" i="12"/>
  <c r="J4" i="12"/>
  <c r="J2" i="12"/>
  <c r="J102" i="12" l="1"/>
  <c r="J106" i="12"/>
  <c r="F105" i="10"/>
  <c r="J105" i="10" s="1"/>
  <c r="F104" i="10"/>
  <c r="J104" i="10" s="1"/>
  <c r="F103" i="10"/>
  <c r="J103" i="10" s="1"/>
  <c r="J23" i="10"/>
  <c r="J22" i="10"/>
  <c r="J21" i="10"/>
  <c r="J20" i="10"/>
  <c r="J19" i="10"/>
  <c r="J18" i="10"/>
  <c r="J17" i="10"/>
  <c r="J16" i="10"/>
  <c r="J13" i="10"/>
  <c r="J12" i="10"/>
  <c r="J11" i="10"/>
  <c r="J10" i="10"/>
  <c r="J9" i="10"/>
  <c r="J8" i="10"/>
  <c r="J7" i="10"/>
  <c r="J6" i="10"/>
  <c r="J5" i="10"/>
  <c r="J4" i="10"/>
  <c r="J2" i="10"/>
  <c r="J107" i="12" l="1"/>
  <c r="J106" i="10"/>
  <c r="J15" i="10"/>
  <c r="J14" i="10"/>
  <c r="J3" i="10" l="1"/>
  <c r="J102" i="10" s="1"/>
  <c r="J107" i="10" s="1"/>
  <c r="M52" i="13" l="1"/>
</calcChain>
</file>

<file path=xl/sharedStrings.xml><?xml version="1.0" encoding="utf-8"?>
<sst xmlns="http://schemas.openxmlformats.org/spreadsheetml/2006/main" count="512" uniqueCount="289">
  <si>
    <t>Exhibit A: Form of Work Order</t>
    <phoneticPr fontId="2"/>
  </si>
  <si>
    <t xml:space="preserve"> </t>
    <phoneticPr fontId="5"/>
  </si>
  <si>
    <t>Sony Group Corporation</t>
    <phoneticPr fontId="2"/>
  </si>
  <si>
    <t>Project No:</t>
    <phoneticPr fontId="2"/>
  </si>
  <si>
    <t>ATC Use Only</t>
    <phoneticPr fontId="2"/>
  </si>
  <si>
    <t>TEST WORK ORDER</t>
    <phoneticPr fontId="2"/>
  </si>
  <si>
    <t>Between (ATC) :</t>
    <phoneticPr fontId="2"/>
  </si>
  <si>
    <t xml:space="preserve">Sony Group Corporation </t>
    <phoneticPr fontId="2"/>
  </si>
  <si>
    <t xml:space="preserve">and (HDMI Adopter) : </t>
    <phoneticPr fontId="5"/>
  </si>
  <si>
    <t>Please input your company name as HDMI Adopter.</t>
    <phoneticPr fontId="5"/>
  </si>
  <si>
    <t>HDMI Authorized Test Center</t>
    <phoneticPr fontId="2"/>
  </si>
  <si>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</si>
  <si>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</si>
  <si>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</si>
  <si>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</si>
  <si>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Initial contract date</t>
  </si>
  <si>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</si>
  <si>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</si>
  <si>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</si>
  <si>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</si>
  <si>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</si>
  <si>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</si>
  <si>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</si>
  <si>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</si>
  <si>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</si>
  <si>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</si>
  <si>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</si>
  <si>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</si>
  <si>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</si>
  <si>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</si>
  <si>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Total Amount</t>
    <phoneticPr fontId="2"/>
  </si>
  <si>
    <t>Test Commencement Date</t>
    <phoneticPr fontId="2"/>
  </si>
  <si>
    <t xml:space="preserve">Adopter: </t>
    <phoneticPr fontId="2"/>
  </si>
  <si>
    <t>Accepted and agreed;</t>
    <phoneticPr fontId="5"/>
  </si>
  <si>
    <t xml:space="preserve">ATC: </t>
    <phoneticPr fontId="2"/>
  </si>
  <si>
    <t>Name:</t>
    <phoneticPr fontId="2"/>
  </si>
  <si>
    <t>Title:</t>
    <phoneticPr fontId="2"/>
  </si>
  <si>
    <t>Date:</t>
    <phoneticPr fontId="2"/>
  </si>
  <si>
    <t xml:space="preserve">Title: </t>
    <phoneticPr fontId="2"/>
  </si>
  <si>
    <t xml:space="preserve">Date: </t>
    <phoneticPr fontId="2"/>
  </si>
  <si>
    <t>Item</t>
    <phoneticPr fontId="5"/>
  </si>
  <si>
    <t>Category</t>
    <phoneticPr fontId="2"/>
  </si>
  <si>
    <t>No.</t>
    <phoneticPr fontId="2"/>
  </si>
  <si>
    <t>Description</t>
    <phoneticPr fontId="2"/>
  </si>
  <si>
    <r>
      <t>Price
(RMB)</t>
    </r>
    <r>
      <rPr>
        <b/>
        <vertAlign val="superscript"/>
        <sz val="11"/>
        <rFont val="Tahoma"/>
        <family val="2"/>
      </rPr>
      <t>*1</t>
    </r>
    <phoneticPr fontId="2"/>
  </si>
  <si>
    <t>Q'ty</t>
    <phoneticPr fontId="2"/>
  </si>
  <si>
    <r>
      <t>Re-Test
(RMB)</t>
    </r>
    <r>
      <rPr>
        <b/>
        <vertAlign val="superscript"/>
        <sz val="11"/>
        <rFont val="Tahoma"/>
        <family val="2"/>
      </rPr>
      <t>*1</t>
    </r>
    <phoneticPr fontId="2"/>
  </si>
  <si>
    <t>Total</t>
    <phoneticPr fontId="2"/>
  </si>
  <si>
    <t>ver:</t>
    <phoneticPr fontId="5"/>
  </si>
  <si>
    <t>Test Fee</t>
    <phoneticPr fontId="5"/>
  </si>
  <si>
    <t>Source</t>
    <phoneticPr fontId="2"/>
  </si>
  <si>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</si>
  <si>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</si>
  <si>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</si>
  <si>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</si>
  <si>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</si>
  <si>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</si>
  <si>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</si>
  <si>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</si>
  <si>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</si>
  <si>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</si>
  <si>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+ 3D</t>
    <phoneticPr fontId="5"/>
  </si>
  <si>
    <t>N103</t>
    <phoneticPr fontId="5"/>
  </si>
  <si>
    <t>+ 4K2K</t>
    <phoneticPr fontId="5"/>
  </si>
  <si>
    <t>N104</t>
    <phoneticPr fontId="5"/>
  </si>
  <si>
    <t>+ CEC</t>
    <phoneticPr fontId="5"/>
  </si>
  <si>
    <t>N105</t>
    <phoneticPr fontId="5"/>
  </si>
  <si>
    <t>+ CEC1.4&amp;2.x</t>
    <phoneticPr fontId="5"/>
  </si>
  <si>
    <t>N106</t>
    <phoneticPr fontId="5"/>
  </si>
  <si>
    <t>+ ARC</t>
    <phoneticPr fontId="5"/>
  </si>
  <si>
    <t>N107</t>
    <phoneticPr fontId="5"/>
  </si>
  <si>
    <t>+ HEC/CDC/Network</t>
    <phoneticPr fontId="5"/>
  </si>
  <si>
    <t>N108</t>
    <phoneticPr fontId="5"/>
  </si>
  <si>
    <t>+ HDMI2.x TMDS 3.4G</t>
    <phoneticPr fontId="5"/>
  </si>
  <si>
    <t>1 port</t>
  </si>
  <si>
    <t>N109</t>
    <phoneticPr fontId="5"/>
  </si>
  <si>
    <t>N110</t>
    <phoneticPr fontId="5"/>
  </si>
  <si>
    <t>+ HDMI2.x TMDS 6G Only</t>
    <phoneticPr fontId="5"/>
  </si>
  <si>
    <t>N111</t>
    <phoneticPr fontId="5"/>
  </si>
  <si>
    <t>+ HDMI2.x eARC</t>
    <phoneticPr fontId="2"/>
  </si>
  <si>
    <t>N112</t>
    <phoneticPr fontId="5"/>
  </si>
  <si>
    <t>+ HDMI2.x FRL</t>
    <phoneticPr fontId="2"/>
  </si>
  <si>
    <t>N113</t>
    <phoneticPr fontId="5"/>
  </si>
  <si>
    <r>
      <t>+ DSC</t>
    </r>
    <r>
      <rPr>
        <vertAlign val="superscript"/>
        <sz val="10"/>
        <rFont val="Tahoma"/>
        <family val="2"/>
      </rPr>
      <t>*4</t>
    </r>
    <phoneticPr fontId="5"/>
  </si>
  <si>
    <t>N114</t>
    <phoneticPr fontId="5"/>
  </si>
  <si>
    <t>N180</t>
    <phoneticPr fontId="5"/>
  </si>
  <si>
    <t>+ HDCP1.4</t>
    <phoneticPr fontId="5"/>
  </si>
  <si>
    <t>N181</t>
    <phoneticPr fontId="5"/>
  </si>
  <si>
    <t>N182</t>
    <phoneticPr fontId="5"/>
  </si>
  <si>
    <t>+ HDCP1.4&amp;2.x</t>
    <phoneticPr fontId="5"/>
  </si>
  <si>
    <t>N183</t>
    <phoneticPr fontId="5"/>
  </si>
  <si>
    <t>N120</t>
    <phoneticPr fontId="5"/>
  </si>
  <si>
    <t>HDMI Alt Mode Source</t>
  </si>
  <si>
    <t>Sink</t>
    <phoneticPr fontId="2"/>
  </si>
  <si>
    <t>N200a</t>
    <phoneticPr fontId="5"/>
  </si>
  <si>
    <t>Please chose either N200a or N200b.</t>
    <phoneticPr fontId="5"/>
  </si>
  <si>
    <t>N200b</t>
    <phoneticPr fontId="5"/>
  </si>
  <si>
    <t>N201</t>
    <phoneticPr fontId="5"/>
  </si>
  <si>
    <t>N202</t>
    <phoneticPr fontId="5"/>
  </si>
  <si>
    <t>N203</t>
    <phoneticPr fontId="5"/>
  </si>
  <si>
    <t>N204</t>
    <phoneticPr fontId="5"/>
  </si>
  <si>
    <t xml:space="preserve">+ CEC </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</si>
  <si>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</si>
  <si>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</si>
  <si>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</si>
  <si>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</si>
  <si>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</si>
  <si>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</si>
  <si>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</si>
  <si>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</si>
  <si>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</si>
  <si>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N214</t>
    <phoneticPr fontId="5"/>
  </si>
  <si>
    <t>N280</t>
    <phoneticPr fontId="5"/>
  </si>
  <si>
    <t>N281</t>
    <phoneticPr fontId="5"/>
  </si>
  <si>
    <t>N282</t>
    <phoneticPr fontId="5"/>
  </si>
  <si>
    <t>N283</t>
    <phoneticPr fontId="5"/>
  </si>
  <si>
    <t>Repeater</t>
    <phoneticPr fontId="2"/>
  </si>
  <si>
    <t>N300a</t>
    <phoneticPr fontId="5"/>
  </si>
  <si>
    <t>Compliance Test: HDMI1.4 or 1.4&amp;2.x</t>
  </si>
  <si>
    <t>1 in &amp; 1 out</t>
  </si>
  <si>
    <t>Please chose either N300a or N300b.</t>
    <phoneticPr fontId="5"/>
  </si>
  <si>
    <t>N300b</t>
    <phoneticPr fontId="5"/>
  </si>
  <si>
    <t>Compliance Test: HDMI2.x only</t>
  </si>
  <si>
    <t>N301</t>
    <phoneticPr fontId="5"/>
  </si>
  <si>
    <t>+ Additional Output Port</t>
  </si>
  <si>
    <t>N302</t>
    <phoneticPr fontId="5"/>
  </si>
  <si>
    <t>+ Additional Input Port</t>
  </si>
  <si>
    <t>N303</t>
    <phoneticPr fontId="5"/>
  </si>
  <si>
    <t>+ Source Function</t>
  </si>
  <si>
    <t>N304</t>
    <phoneticPr fontId="5"/>
  </si>
  <si>
    <t>+ Additional Source Function Port</t>
  </si>
  <si>
    <t>N305</t>
    <phoneticPr fontId="5"/>
  </si>
  <si>
    <t>+ Sink Function</t>
  </si>
  <si>
    <t>N306</t>
    <phoneticPr fontId="5"/>
  </si>
  <si>
    <t>+ Additional Sink Function Port</t>
  </si>
  <si>
    <t>N307</t>
    <phoneticPr fontId="5"/>
  </si>
  <si>
    <t>+ CEC</t>
  </si>
  <si>
    <t>N308</t>
    <phoneticPr fontId="5"/>
  </si>
  <si>
    <t>+ CEC1.4&amp;2.x</t>
  </si>
  <si>
    <t>N309</t>
    <phoneticPr fontId="5"/>
  </si>
  <si>
    <t>+ ARC</t>
  </si>
  <si>
    <t>N310</t>
    <phoneticPr fontId="5"/>
  </si>
  <si>
    <t>+ HEC/CDC/Network</t>
  </si>
  <si>
    <t>N311</t>
    <phoneticPr fontId="5"/>
  </si>
  <si>
    <t>+ 3D</t>
  </si>
  <si>
    <t>N312</t>
    <phoneticPr fontId="5"/>
  </si>
  <si>
    <t>+ 4K2K</t>
  </si>
  <si>
    <t>N313</t>
    <phoneticPr fontId="5"/>
  </si>
  <si>
    <t>+ HDMI2.x TMDS 3.4G</t>
  </si>
  <si>
    <t>N314</t>
    <phoneticPr fontId="5"/>
  </si>
  <si>
    <t>+ Additional Port</t>
  </si>
  <si>
    <t>N315</t>
    <phoneticPr fontId="5"/>
  </si>
  <si>
    <t>+ HDMI2.x TMDS 6G Only</t>
  </si>
  <si>
    <t>N316</t>
    <phoneticPr fontId="5"/>
  </si>
  <si>
    <t>+ HDMI2.x eARC</t>
  </si>
  <si>
    <t>N340</t>
    <phoneticPr fontId="5"/>
  </si>
  <si>
    <t>per port</t>
    <phoneticPr fontId="5"/>
  </si>
  <si>
    <t>Please fill sum of outputs &amp; inputs. For ex., if DUT has 1-output &amp; 2-inputs, fill 3 to Q'ty</t>
    <phoneticPr fontId="5"/>
  </si>
  <si>
    <t>N343</t>
    <phoneticPr fontId="5"/>
  </si>
  <si>
    <t>N345</t>
    <phoneticPr fontId="5"/>
  </si>
  <si>
    <t>N380</t>
    <phoneticPr fontId="5"/>
  </si>
  <si>
    <t>+ HDCP1.4</t>
  </si>
  <si>
    <t>N381</t>
    <phoneticPr fontId="5"/>
  </si>
  <si>
    <t>+ Additional Input/Output Port</t>
  </si>
  <si>
    <t>N382</t>
    <phoneticPr fontId="5"/>
  </si>
  <si>
    <t>N383</t>
  </si>
  <si>
    <t>N384</t>
  </si>
  <si>
    <t>N385</t>
  </si>
  <si>
    <t>N386</t>
  </si>
  <si>
    <t>+ HDCP1.4&amp;2.x</t>
  </si>
  <si>
    <t>N387</t>
  </si>
  <si>
    <t>N388</t>
  </si>
  <si>
    <t>N389</t>
  </si>
  <si>
    <t>N390</t>
  </si>
  <si>
    <t>N391</t>
    <phoneticPr fontId="5"/>
  </si>
  <si>
    <t>Cable</t>
    <phoneticPr fontId="2"/>
  </si>
  <si>
    <t>N400</t>
    <phoneticPr fontId="5"/>
  </si>
  <si>
    <t>N401</t>
    <phoneticPr fontId="5"/>
  </si>
  <si>
    <t>N402</t>
    <phoneticPr fontId="5"/>
  </si>
  <si>
    <t>N403</t>
    <phoneticPr fontId="5"/>
  </si>
  <si>
    <t>N410</t>
    <phoneticPr fontId="5"/>
  </si>
  <si>
    <t>Converter Cable</t>
  </si>
  <si>
    <t>N420</t>
    <phoneticPr fontId="5"/>
  </si>
  <si>
    <t>HDMI1.4 &amp; 2.x(Until Pass) &amp; EMI(One Run)</t>
    <phoneticPr fontId="5"/>
  </si>
  <si>
    <t>N421</t>
    <phoneticPr fontId="5"/>
  </si>
  <si>
    <t>HDMI2.x(Until Pass) &amp; EMI(One Run)</t>
    <phoneticPr fontId="5"/>
  </si>
  <si>
    <t>N480</t>
    <phoneticPr fontId="5"/>
  </si>
  <si>
    <t>HDMI Alt Mode Cable Adopter</t>
  </si>
  <si>
    <t>N481</t>
    <phoneticPr fontId="5"/>
  </si>
  <si>
    <t>+ HDCP1.4 for HDMI Alt Mode Cable Adopter</t>
    <phoneticPr fontId="5"/>
  </si>
  <si>
    <t>N482</t>
    <phoneticPr fontId="5"/>
  </si>
  <si>
    <t>HDMI Alt Mode Cable Adopter &amp; Premium Cable</t>
    <phoneticPr fontId="5"/>
  </si>
  <si>
    <t>Directly Attached Device</t>
    <phoneticPr fontId="5"/>
  </si>
  <si>
    <t>N500</t>
    <phoneticPr fontId="5"/>
  </si>
  <si>
    <t>Directly Attached Source</t>
    <phoneticPr fontId="2"/>
  </si>
  <si>
    <t>N501</t>
    <phoneticPr fontId="5"/>
  </si>
  <si>
    <t>Directly Attached Sink</t>
  </si>
  <si>
    <t>N502</t>
  </si>
  <si>
    <t>N503</t>
  </si>
  <si>
    <t>N504</t>
  </si>
  <si>
    <t>N505</t>
  </si>
  <si>
    <t>N506</t>
  </si>
  <si>
    <t>N507</t>
  </si>
  <si>
    <t>N508</t>
  </si>
  <si>
    <t>+ HDCP1.4 for Directly Attached Source</t>
    <phoneticPr fontId="5"/>
  </si>
  <si>
    <t>N509</t>
  </si>
  <si>
    <t>+ HDCP1.4&amp;2.x for Directly Attached Source</t>
    <phoneticPr fontId="5"/>
  </si>
  <si>
    <t>N510</t>
  </si>
  <si>
    <t>+ HDCP1.4 for Directly Attached Sink</t>
    <phoneticPr fontId="5"/>
  </si>
  <si>
    <t>N511</t>
    <phoneticPr fontId="5"/>
  </si>
  <si>
    <t>+ HDCP1.4&amp;2.x for Directly Attached Sink</t>
    <phoneticPr fontId="5"/>
  </si>
  <si>
    <t xml:space="preserve">   </t>
    <phoneticPr fontId="2"/>
  </si>
  <si>
    <t>S.TTL</t>
    <phoneticPr fontId="5"/>
  </si>
  <si>
    <t>Others</t>
    <phoneticPr fontId="5"/>
  </si>
  <si>
    <r>
      <t>Surchage</t>
    </r>
    <r>
      <rPr>
        <b/>
        <vertAlign val="superscript"/>
        <sz val="10"/>
        <rFont val="Tahoma"/>
        <family val="2"/>
      </rPr>
      <t>*2</t>
    </r>
    <phoneticPr fontId="5"/>
  </si>
  <si>
    <t>N901</t>
    <phoneticPr fontId="5"/>
  </si>
  <si>
    <t>Cable</t>
    <phoneticPr fontId="5"/>
  </si>
  <si>
    <t>(HDMI Forum)</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</si>
  <si>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</si>
  <si>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</si>
  <si>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</si>
  <si>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</si>
  <si>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</si>
  <si>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</si>
  <si>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</si>
  <si>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</si>
  <si>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US$-RMB</t>
    <phoneticPr fontId="5"/>
  </si>
  <si>
    <t>*1. Please contact us for more information.</t>
    <phoneticPr fontId="5"/>
  </si>
  <si>
    <t>*2. Applicable if ATC Testing contains HDMI2.x.</t>
    <phoneticPr fontId="5"/>
  </si>
  <si>
    <t>*3. HDMI Forum is waiving this Testing Surcharge until January 1, 2021.</t>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</si>
  <si>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</si>
  <si>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</si>
  <si>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</si>
  <si>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</si>
  <si>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</si>
  <si>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</si>
  <si>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</si>
  <si>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</si>
  <si>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</si>
  <si>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</si>
  <si>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</si>
  <si>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</si>
  <si>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</si>
  <si>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</si>
  <si>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</si>
  <si>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</si>
  <si>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</si>
  <si>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</si>
  <si>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</si>
  <si>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</si>
  <si>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</si>
  <si>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</si>
  <si>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</si>
  <si>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</si>
  <si>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</si>
  <si>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</si>
  <si>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</si>
  <si>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</si>
  <si>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</si>
  <si>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</si>
  <si>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</si>
  <si>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</si>
  <si>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</si>
  <si>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</si>
  <si>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</si>
  <si>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</si>
  <si>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</si>
  <si>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t>Passive Adapter</t>
    <phoneticPr fontId="5"/>
  </si>
  <si>
    <t>N600</t>
    <phoneticPr fontId="5"/>
  </si>
  <si>
    <t>Compliance Test</t>
    <phoneticPr fontId="2"/>
  </si>
  <si>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</si>
  <si>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</si>
  <si>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</si>
  <si>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</si>
  <si>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*5. Applicable if Cable Type is Wire, Passive, Active or Converter as Active Optical method.</t>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</si>
  <si>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</si>
  <si>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</si>
  <si>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t>N215</t>
    <phoneticPr fontId="5"/>
  </si>
  <si>
    <t>N216</t>
    <phoneticPr fontId="5"/>
  </si>
  <si>
    <r>
      <t>+ HDMI 2.x Gaming-VRR</t>
    </r>
    <r>
      <rPr>
        <vertAlign val="superscript"/>
        <sz val="10"/>
        <rFont val="Tahoma"/>
        <family val="2"/>
      </rPr>
      <t>*4</t>
    </r>
    <phoneticPr fontId="5"/>
  </si>
  <si>
    <r>
      <t>+ HDMI 2.x QMS-VRR</t>
    </r>
    <r>
      <rPr>
        <vertAlign val="superscript"/>
        <sz val="10"/>
        <rFont val="Tahoma"/>
        <family val="2"/>
      </rPr>
      <t>*4</t>
    </r>
    <phoneticPr fontId="5"/>
  </si>
  <si>
    <t>*4. This price is based on current* CTS and it may be revised if CTS version is updated. (* Source: 2.1m, Sink: 2.1m, Repeater: 2.1c)</t>
    <phoneticPr fontId="5"/>
  </si>
  <si>
    <t>Mr. Tatsuya Okawa</t>
    <phoneticPr fontId="5"/>
  </si>
  <si>
    <t>Senior Manager</t>
    <phoneticPr fontId="2"/>
  </si>
  <si>
    <t xml:space="preserve">effective date of the Agreement (as defined below): </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</si>
  <si>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</si>
  <si>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Tatsuya Okawa</t>
    <phoneticPr fontId="2"/>
  </si>
  <si>
    <t>1.7.0-240326</t>
    <phoneticPr fontId="5"/>
  </si>
  <si>
    <t>ver: 1.7.1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</si>
</sst>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quot;NT$&quot;#,##0_);[Red]\(&quot;NT$&quot;#,##0\)"/>
    <numFmt numFmtId="179" formatCode="#,##0_ "/>
    <numFmt numFmtId="180" formatCode="_-&quot;RMB&quot;* #,##0_ ;_-&quot;RMB&quot;* \-#,##0\ ;_-&quot;RMB&quot;* &quot;&quot;_ ;_-@_ "/>
    <numFmt numFmtId="181" formatCode="#,##0_);[Red]\(#,##0\)"/>
    <numFmt numFmtId="182" formatCode="_-&quot;NT$&quot;* #,##0_ ;_-&quot;NT$&quot;* \-#,##0\ ;_-&quot;NT$&quot;* &quot;&quot;_ ;_-@_ "/>
    <numFmt numFmtId="183" formatCode="&quot;US$&quot;#,##0.00;\-&quot;US$&quot;#,##0.00"/>
    <numFmt numFmtId="184" formatCode="#,##0.00_ "/>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1"/>
      <name val="Times New Roman"/>
      <family val="1"/>
    </font>
    <font>
      <sz val="11"/>
      <name val="Times New Roman"/>
      <family val="1"/>
    </font>
    <font>
      <b/>
      <sz val="10"/>
      <name val="Tahoma"/>
      <family val="2"/>
    </font>
    <font>
      <sz val="11"/>
      <color theme="0"/>
      <name val="Times New Roman"/>
      <family val="1"/>
    </font>
    <font>
      <sz val="11"/>
      <color theme="0"/>
      <name val="ＭＳ Ｐゴシック"/>
      <family val="3"/>
      <charset val="128"/>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8"/>
      <name val="Tahoma"/>
      <family val="2"/>
    </font>
    <font>
      <b/>
      <vertAlign val="superscript"/>
      <sz val="10"/>
      <name val="Tahoma"/>
      <family val="2"/>
    </font>
    <font>
      <b/>
      <sz val="9"/>
      <name val="Tahoma"/>
      <family val="2"/>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sz val="10"/>
      <color rgb="FFFF0000"/>
      <name val="Tahoma"/>
      <family val="2"/>
    </font>
    <font>
      <b/>
      <sz val="6"/>
      <name val="Tahoma"/>
      <family val="2"/>
    </font>
    <font>
      <vertAlign val="superscript"/>
      <sz val="10"/>
      <name val="Tahoma"/>
      <family val="2"/>
    </font>
    <font>
      <sz val="11"/>
      <color theme="1"/>
      <name val="Arial"/>
      <family val="2"/>
    </font>
    <font>
      <sz val="8"/>
      <color rgb="FFFF0000"/>
      <name val="Arial"/>
      <family val="2"/>
    </font>
    <font>
      <sz val="11"/>
      <color rgb="FFFF0000"/>
      <name val="Arial"/>
      <family val="2"/>
    </font>
    <font>
      <b/>
      <sz val="11"/>
      <color rgb="FFFF0000"/>
      <name val="Arial"/>
      <family val="2"/>
    </font>
    <font>
      <b/>
      <sz val="10"/>
      <name val="Times New Roman"/>
      <family val="1"/>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double">
        <color auto="1"/>
      </left>
      <right style="medium">
        <color auto="1"/>
      </right>
      <top style="double">
        <color auto="1"/>
      </top>
      <bottom style="medium">
        <color auto="1"/>
      </bottom>
      <diagonal/>
    </border>
    <border>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medium">
        <color auto="1"/>
      </left>
      <right style="thin">
        <color indexed="64"/>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double">
        <color auto="1"/>
      </left>
      <right style="medium">
        <color auto="1"/>
      </right>
      <top/>
      <bottom style="thick">
        <color auto="1"/>
      </bottom>
      <diagonal/>
    </border>
    <border>
      <left style="double">
        <color auto="1"/>
      </left>
      <right/>
      <top/>
      <bottom style="double">
        <color auto="1"/>
      </bottom>
      <diagonal/>
    </border>
    <border>
      <left/>
      <right/>
      <top/>
      <bottom style="double">
        <color indexed="64"/>
      </bottom>
      <diagonal/>
    </border>
    <border>
      <left style="thin">
        <color indexed="64"/>
      </left>
      <right/>
      <top/>
      <bottom style="double">
        <color auto="1"/>
      </bottom>
      <diagonal/>
    </border>
    <border>
      <left/>
      <right style="thin">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uble">
        <color auto="1"/>
      </right>
      <top style="medium">
        <color auto="1"/>
      </top>
      <bottom/>
      <diagonal/>
    </border>
    <border>
      <left style="thin">
        <color indexed="64"/>
      </left>
      <right style="double">
        <color indexed="64"/>
      </right>
      <top style="medium">
        <color indexed="64"/>
      </top>
      <bottom style="thick">
        <color indexed="64"/>
      </bottom>
      <diagonal/>
    </border>
    <border>
      <left style="thin">
        <color indexed="64"/>
      </left>
      <right style="double">
        <color indexed="64"/>
      </right>
      <top/>
      <bottom style="double">
        <color indexed="64"/>
      </bottom>
      <diagonal/>
    </border>
    <border>
      <left style="thin">
        <color indexed="64"/>
      </left>
      <right/>
      <top/>
      <bottom/>
      <diagonal/>
    </border>
    <border>
      <left style="medium">
        <color auto="1"/>
      </left>
      <right style="thin">
        <color indexed="64"/>
      </right>
      <top/>
      <bottom/>
      <diagonal/>
    </border>
    <border>
      <left/>
      <right style="double">
        <color auto="1"/>
      </right>
      <top style="hair">
        <color indexed="64"/>
      </top>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5" fillId="0" borderId="0" applyFont="0" applyFill="0" applyBorder="0" applyAlignment="0" applyProtection="0">
      <alignment vertical="center"/>
    </xf>
  </cellStyleXfs>
  <cellXfs count="448">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11"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0" borderId="0" xfId="0" applyFont="1">
      <alignment vertical="center"/>
    </xf>
    <xf numFmtId="0" fontId="21" fillId="0" borderId="0" xfId="0" applyFont="1">
      <alignment vertical="center"/>
    </xf>
    <xf numFmtId="181" fontId="11" fillId="0" borderId="27" xfId="4" applyNumberFormat="1" applyFont="1" applyBorder="1" applyAlignment="1" applyProtection="1">
      <alignment vertical="center"/>
    </xf>
    <xf numFmtId="181" fontId="11" fillId="0" borderId="35" xfId="4" applyNumberFormat="1" applyFont="1" applyBorder="1" applyAlignment="1" applyProtection="1">
      <alignment vertical="center"/>
    </xf>
    <xf numFmtId="181" fontId="11" fillId="0" borderId="39" xfId="4" applyNumberFormat="1" applyFont="1" applyBorder="1" applyAlignment="1" applyProtection="1">
      <alignment vertical="center"/>
    </xf>
    <xf numFmtId="181" fontId="11" fillId="0" borderId="43" xfId="4" applyNumberFormat="1" applyFont="1" applyBorder="1" applyAlignment="1" applyProtection="1">
      <alignment vertical="center"/>
    </xf>
    <xf numFmtId="181" fontId="11" fillId="0" borderId="44" xfId="4" applyNumberFormat="1" applyFont="1" applyBorder="1" applyAlignment="1" applyProtection="1">
      <alignment vertical="center"/>
    </xf>
    <xf numFmtId="181" fontId="11" fillId="0" borderId="48" xfId="4" applyNumberFormat="1" applyFont="1" applyBorder="1" applyAlignment="1" applyProtection="1">
      <alignment vertical="center"/>
    </xf>
    <xf numFmtId="181" fontId="11" fillId="0" borderId="49" xfId="4" applyNumberFormat="1" applyFont="1" applyBorder="1" applyAlignment="1" applyProtection="1">
      <alignment vertical="center"/>
    </xf>
    <xf numFmtId="181" fontId="11" fillId="0" borderId="52" xfId="4" applyNumberFormat="1" applyFont="1" applyBorder="1" applyAlignment="1" applyProtection="1">
      <alignment vertical="center"/>
    </xf>
    <xf numFmtId="181" fontId="11" fillId="0" borderId="55" xfId="4" applyNumberFormat="1" applyFont="1" applyBorder="1" applyAlignment="1" applyProtection="1">
      <alignment vertical="center"/>
    </xf>
    <xf numFmtId="0" fontId="3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178" fontId="3" fillId="3" borderId="21" xfId="0" applyNumberFormat="1" applyFont="1" applyFill="1" applyBorder="1" applyAlignment="1">
      <alignment horizontal="center" vertical="center" wrapText="1"/>
    </xf>
    <xf numFmtId="177" fontId="3" fillId="3" borderId="21" xfId="0" applyNumberFormat="1" applyFont="1" applyFill="1" applyBorder="1" applyAlignment="1">
      <alignment horizontal="center" vertical="center"/>
    </xf>
    <xf numFmtId="176" fontId="3" fillId="3" borderId="23" xfId="0" applyNumberFormat="1" applyFont="1" applyFill="1" applyBorder="1" applyAlignment="1">
      <alignment horizontal="center" vertical="center"/>
    </xf>
    <xf numFmtId="0" fontId="35" fillId="0" borderId="0" xfId="0" applyFont="1" applyAlignment="1">
      <alignment horizontal="right" vertical="center"/>
    </xf>
    <xf numFmtId="0" fontId="35" fillId="0" borderId="0" xfId="0" applyFont="1">
      <alignment vertical="center"/>
    </xf>
    <xf numFmtId="0" fontId="36" fillId="0" borderId="24" xfId="0" applyFont="1" applyBorder="1" applyAlignment="1">
      <alignment horizontal="center" vertical="center"/>
    </xf>
    <xf numFmtId="0" fontId="11" fillId="0" borderId="25" xfId="0" applyFont="1" applyBorder="1" applyAlignment="1">
      <alignment horizontal="center" vertical="center"/>
    </xf>
    <xf numFmtId="0" fontId="17" fillId="0" borderId="10" xfId="3" applyFont="1" applyBorder="1">
      <alignment vertical="center"/>
    </xf>
    <xf numFmtId="0" fontId="17" fillId="0" borderId="26" xfId="3" applyFont="1" applyBorder="1">
      <alignment vertical="center"/>
    </xf>
    <xf numFmtId="0" fontId="17" fillId="0" borderId="14" xfId="3" applyFont="1" applyBorder="1">
      <alignment vertical="center"/>
    </xf>
    <xf numFmtId="179" fontId="17" fillId="0" borderId="10" xfId="3" applyNumberFormat="1" applyFont="1" applyBorder="1">
      <alignment vertical="center"/>
    </xf>
    <xf numFmtId="181" fontId="17" fillId="0" borderId="10" xfId="3" applyNumberFormat="1" applyFont="1" applyBorder="1">
      <alignment vertical="center"/>
    </xf>
    <xf numFmtId="0" fontId="37" fillId="0" borderId="24" xfId="0" applyFont="1" applyBorder="1">
      <alignment vertical="center"/>
    </xf>
    <xf numFmtId="0" fontId="11" fillId="0" borderId="29" xfId="0" applyFont="1" applyBorder="1" applyAlignment="1">
      <alignment horizontal="center" vertical="center"/>
    </xf>
    <xf numFmtId="0" fontId="17" fillId="0" borderId="13" xfId="3" applyFont="1" applyBorder="1">
      <alignment vertical="center"/>
    </xf>
    <xf numFmtId="0" fontId="17" fillId="0" borderId="30" xfId="3" applyFont="1" applyBorder="1">
      <alignment vertical="center"/>
    </xf>
    <xf numFmtId="0" fontId="17" fillId="0" borderId="31" xfId="3" applyFont="1" applyBorder="1">
      <alignment vertical="center"/>
    </xf>
    <xf numFmtId="179" fontId="17" fillId="0" borderId="13" xfId="3" applyNumberFormat="1" applyFont="1" applyBorder="1">
      <alignment vertical="center"/>
    </xf>
    <xf numFmtId="181" fontId="17" fillId="0" borderId="13" xfId="3" applyNumberFormat="1" applyFont="1" applyBorder="1">
      <alignment vertical="center"/>
    </xf>
    <xf numFmtId="14" fontId="17" fillId="0" borderId="11" xfId="3" applyNumberFormat="1" applyFont="1" applyBorder="1">
      <alignment vertical="center"/>
    </xf>
    <xf numFmtId="0" fontId="17" fillId="0" borderId="17" xfId="3" quotePrefix="1" applyFont="1" applyBorder="1" applyAlignment="1">
      <alignment horizontal="left" vertical="center" indent="1"/>
    </xf>
    <xf numFmtId="0" fontId="17" fillId="0" borderId="15" xfId="3" applyFont="1" applyBorder="1">
      <alignment vertical="center"/>
    </xf>
    <xf numFmtId="179" fontId="17" fillId="0" borderId="11" xfId="3" applyNumberFormat="1" applyFont="1" applyBorder="1">
      <alignment vertical="center"/>
    </xf>
    <xf numFmtId="181" fontId="17" fillId="0" borderId="11" xfId="3" applyNumberFormat="1" applyFont="1" applyBorder="1">
      <alignment vertical="center"/>
    </xf>
    <xf numFmtId="0" fontId="17" fillId="0" borderId="11" xfId="3" applyFont="1" applyBorder="1">
      <alignment vertical="center"/>
    </xf>
    <xf numFmtId="0" fontId="17" fillId="0" borderId="32" xfId="3" applyFont="1" applyBorder="1">
      <alignment vertical="center"/>
    </xf>
    <xf numFmtId="0" fontId="17" fillId="0" borderId="33" xfId="3" quotePrefix="1" applyFont="1" applyBorder="1" applyAlignment="1">
      <alignment horizontal="left" vertical="center" indent="1"/>
    </xf>
    <xf numFmtId="0" fontId="17" fillId="0" borderId="34" xfId="3" applyFont="1" applyBorder="1">
      <alignment vertical="center"/>
    </xf>
    <xf numFmtId="179" fontId="17" fillId="0" borderId="32" xfId="3" applyNumberFormat="1" applyFont="1" applyBorder="1">
      <alignment vertical="center"/>
    </xf>
    <xf numFmtId="181" fontId="17" fillId="0" borderId="32" xfId="3" applyNumberFormat="1" applyFont="1" applyBorder="1">
      <alignment vertical="center"/>
    </xf>
    <xf numFmtId="0" fontId="17" fillId="0" borderId="36" xfId="3" applyFont="1" applyBorder="1">
      <alignment vertical="center"/>
    </xf>
    <xf numFmtId="0" fontId="17" fillId="0" borderId="37" xfId="3" quotePrefix="1" applyFont="1" applyBorder="1" applyAlignment="1">
      <alignment horizontal="left" vertical="center" indent="1"/>
    </xf>
    <xf numFmtId="0" fontId="17" fillId="0" borderId="38" xfId="3" applyFont="1" applyBorder="1">
      <alignment vertical="center"/>
    </xf>
    <xf numFmtId="179" fontId="17" fillId="0" borderId="36" xfId="3" applyNumberFormat="1" applyFont="1" applyBorder="1">
      <alignment vertical="center"/>
    </xf>
    <xf numFmtId="181" fontId="17" fillId="0" borderId="36" xfId="3" applyNumberFormat="1" applyFont="1" applyBorder="1">
      <alignment vertical="center"/>
    </xf>
    <xf numFmtId="0" fontId="17" fillId="0" borderId="17" xfId="3" quotePrefix="1" applyFont="1" applyBorder="1" applyAlignment="1">
      <alignment horizontal="left" vertical="center" indent="2"/>
    </xf>
    <xf numFmtId="0" fontId="17" fillId="0" borderId="17" xfId="0" quotePrefix="1" applyFont="1" applyBorder="1" applyAlignment="1">
      <alignment horizontal="left" vertical="center" indent="1"/>
    </xf>
    <xf numFmtId="0" fontId="38" fillId="0" borderId="0" xfId="0" applyFont="1">
      <alignment vertical="center"/>
    </xf>
    <xf numFmtId="0" fontId="17" fillId="0" borderId="11" xfId="0" applyFont="1" applyBorder="1">
      <alignment vertical="center"/>
    </xf>
    <xf numFmtId="179" fontId="17" fillId="0" borderId="11" xfId="0" applyNumberFormat="1" applyFont="1" applyBorder="1">
      <alignment vertical="center"/>
    </xf>
    <xf numFmtId="181" fontId="17" fillId="0" borderId="11" xfId="0" applyNumberFormat="1" applyFont="1" applyBorder="1">
      <alignment vertical="center"/>
    </xf>
    <xf numFmtId="0" fontId="17" fillId="0" borderId="32" xfId="0" applyFont="1" applyBorder="1">
      <alignment vertical="center"/>
    </xf>
    <xf numFmtId="179" fontId="17" fillId="0" borderId="32" xfId="0" applyNumberFormat="1" applyFont="1" applyBorder="1">
      <alignment vertical="center"/>
    </xf>
    <xf numFmtId="181" fontId="17" fillId="0" borderId="32" xfId="0" applyNumberFormat="1" applyFont="1" applyBorder="1">
      <alignment vertical="center"/>
    </xf>
    <xf numFmtId="0" fontId="17" fillId="0" borderId="40" xfId="0" applyFont="1" applyBorder="1">
      <alignment vertical="center"/>
    </xf>
    <xf numFmtId="0" fontId="17" fillId="0" borderId="42" xfId="3" applyFont="1" applyBorder="1">
      <alignment vertical="center"/>
    </xf>
    <xf numFmtId="179" fontId="17" fillId="0" borderId="40" xfId="0" applyNumberFormat="1" applyFont="1" applyBorder="1">
      <alignment vertical="center"/>
    </xf>
    <xf numFmtId="181" fontId="17" fillId="0" borderId="40" xfId="0" applyNumberFormat="1" applyFont="1" applyBorder="1">
      <alignment vertical="center"/>
    </xf>
    <xf numFmtId="0" fontId="17" fillId="0" borderId="30" xfId="3" quotePrefix="1" applyFont="1" applyBorder="1" applyAlignment="1">
      <alignment horizontal="left" vertical="center" indent="1"/>
    </xf>
    <xf numFmtId="0" fontId="17" fillId="0" borderId="33" xfId="3" quotePrefix="1" applyFont="1" applyBorder="1" applyAlignment="1">
      <alignment horizontal="left" vertical="center" indent="2"/>
    </xf>
    <xf numFmtId="0" fontId="17" fillId="0" borderId="45" xfId="3" quotePrefix="1" applyFont="1" applyBorder="1">
      <alignment vertical="center"/>
    </xf>
    <xf numFmtId="0" fontId="17" fillId="0" borderId="46" xfId="3" applyFont="1" applyBorder="1">
      <alignment vertical="center"/>
    </xf>
    <xf numFmtId="0" fontId="17" fillId="0" borderId="47" xfId="3" applyFont="1" applyBorder="1">
      <alignment vertical="center"/>
    </xf>
    <xf numFmtId="179" fontId="17" fillId="0" borderId="45" xfId="3" applyNumberFormat="1" applyFont="1" applyBorder="1">
      <alignment vertical="center"/>
    </xf>
    <xf numFmtId="181" fontId="17" fillId="0" borderId="45" xfId="3" applyNumberFormat="1" applyFont="1" applyBorder="1">
      <alignment vertical="center"/>
    </xf>
    <xf numFmtId="0" fontId="17" fillId="0" borderId="50" xfId="0" applyFont="1" applyBorder="1">
      <alignment vertical="center"/>
    </xf>
    <xf numFmtId="181" fontId="17" fillId="0" borderId="50" xfId="0" applyNumberFormat="1" applyFont="1" applyBorder="1">
      <alignment vertical="center"/>
    </xf>
    <xf numFmtId="0" fontId="17" fillId="0" borderId="17" xfId="3" quotePrefix="1" applyFont="1" applyBorder="1" applyAlignment="1">
      <alignment horizontal="left" vertical="center" indent="3"/>
    </xf>
    <xf numFmtId="0" fontId="17" fillId="0" borderId="33" xfId="3" quotePrefix="1" applyFont="1" applyBorder="1" applyAlignment="1">
      <alignment horizontal="left" vertical="center" indent="3"/>
    </xf>
    <xf numFmtId="0" fontId="17" fillId="0" borderId="0" xfId="3" applyFont="1">
      <alignment vertical="center"/>
    </xf>
    <xf numFmtId="0" fontId="17" fillId="0" borderId="17" xfId="3" applyFont="1" applyBorder="1">
      <alignment vertical="center"/>
    </xf>
    <xf numFmtId="0" fontId="17" fillId="0" borderId="51" xfId="3" applyFont="1" applyBorder="1">
      <alignment vertical="center"/>
    </xf>
    <xf numFmtId="0" fontId="17" fillId="0" borderId="6" xfId="3" applyFont="1" applyBorder="1">
      <alignment vertical="center"/>
    </xf>
    <xf numFmtId="0" fontId="17" fillId="0" borderId="4" xfId="3" applyFont="1" applyBorder="1">
      <alignment vertical="center"/>
    </xf>
    <xf numFmtId="179" fontId="17" fillId="0" borderId="51" xfId="3" applyNumberFormat="1" applyFont="1" applyBorder="1">
      <alignment vertical="center"/>
    </xf>
    <xf numFmtId="181" fontId="17" fillId="0" borderId="51" xfId="3" applyNumberFormat="1" applyFont="1" applyBorder="1">
      <alignment vertical="center"/>
    </xf>
    <xf numFmtId="0" fontId="3" fillId="0" borderId="29" xfId="0" applyFont="1" applyBorder="1" applyAlignment="1">
      <alignment horizontal="right" vertical="center"/>
    </xf>
    <xf numFmtId="0" fontId="17" fillId="0" borderId="36" xfId="0" applyFont="1" applyBorder="1">
      <alignment vertical="center"/>
    </xf>
    <xf numFmtId="0" fontId="17" fillId="0" borderId="37" xfId="0" applyFont="1" applyBorder="1">
      <alignment vertical="center"/>
    </xf>
    <xf numFmtId="179" fontId="17" fillId="0" borderId="36" xfId="0" applyNumberFormat="1" applyFont="1" applyBorder="1">
      <alignment vertical="center"/>
    </xf>
    <xf numFmtId="181" fontId="17" fillId="0" borderId="36" xfId="0" applyNumberFormat="1" applyFont="1" applyBorder="1">
      <alignment vertical="center"/>
    </xf>
    <xf numFmtId="181" fontId="11" fillId="0" borderId="53" xfId="0" applyNumberFormat="1" applyFont="1" applyBorder="1">
      <alignment vertical="center"/>
    </xf>
    <xf numFmtId="0" fontId="17" fillId="0" borderId="41" xfId="0" applyFont="1" applyBorder="1">
      <alignment vertical="center"/>
    </xf>
    <xf numFmtId="181" fontId="11" fillId="0" borderId="43" xfId="0" applyNumberFormat="1" applyFont="1" applyBorder="1">
      <alignment vertical="center"/>
    </xf>
    <xf numFmtId="181" fontId="11" fillId="0" borderId="54" xfId="0" applyNumberFormat="1" applyFont="1" applyBorder="1">
      <alignment vertical="center"/>
    </xf>
    <xf numFmtId="181" fontId="11" fillId="0" borderId="55" xfId="0" applyNumberFormat="1" applyFont="1" applyBorder="1">
      <alignment vertical="center"/>
    </xf>
    <xf numFmtId="0" fontId="11" fillId="0" borderId="4" xfId="0" applyFont="1" applyBorder="1" applyAlignment="1">
      <alignment horizontal="center" vertical="center"/>
    </xf>
    <xf numFmtId="0" fontId="17" fillId="0" borderId="40" xfId="3" applyFont="1" applyBorder="1">
      <alignment vertical="center"/>
    </xf>
    <xf numFmtId="0" fontId="17" fillId="0" borderId="41" xfId="3" applyFont="1" applyBorder="1">
      <alignment vertical="center"/>
    </xf>
    <xf numFmtId="179" fontId="17" fillId="0" borderId="40" xfId="3" applyNumberFormat="1" applyFont="1" applyBorder="1">
      <alignment vertical="center"/>
    </xf>
    <xf numFmtId="181" fontId="17" fillId="0" borderId="40" xfId="3" applyNumberFormat="1" applyFont="1" applyBorder="1">
      <alignment vertical="center"/>
    </xf>
    <xf numFmtId="181" fontId="11" fillId="0" borderId="56" xfId="0" applyNumberFormat="1" applyFont="1" applyBorder="1">
      <alignment vertical="center"/>
    </xf>
    <xf numFmtId="0" fontId="3" fillId="2" borderId="61" xfId="0" applyFont="1" applyFill="1" applyBorder="1" applyAlignment="1">
      <alignment horizontal="right" vertical="center"/>
    </xf>
    <xf numFmtId="0" fontId="6" fillId="2" borderId="61" xfId="0" applyFont="1" applyFill="1" applyBorder="1" applyAlignment="1">
      <alignment horizontal="left" vertical="center"/>
    </xf>
    <xf numFmtId="180" fontId="11" fillId="2" borderId="78" xfId="0" applyNumberFormat="1" applyFont="1" applyFill="1" applyBorder="1">
      <alignment vertical="center"/>
    </xf>
    <xf numFmtId="0" fontId="36" fillId="0" borderId="64" xfId="0" applyFont="1" applyBorder="1" applyAlignment="1">
      <alignment horizontal="center" vertical="center"/>
    </xf>
    <xf numFmtId="0" fontId="17" fillId="0" borderId="10" xfId="0" applyFont="1" applyBorder="1">
      <alignment vertical="center"/>
    </xf>
    <xf numFmtId="0" fontId="17" fillId="0" borderId="26" xfId="0" applyFont="1" applyBorder="1">
      <alignment vertical="center"/>
    </xf>
    <xf numFmtId="183" fontId="17" fillId="0" borderId="65" xfId="0" applyNumberFormat="1" applyFont="1" applyBorder="1" applyAlignment="1">
      <alignment horizontal="left" vertical="center"/>
    </xf>
    <xf numFmtId="184" fontId="17" fillId="0" borderId="10" xfId="0" applyNumberFormat="1" applyFont="1" applyBorder="1">
      <alignment vertical="center"/>
    </xf>
    <xf numFmtId="179" fontId="17" fillId="0" borderId="10" xfId="0" applyNumberFormat="1" applyFont="1" applyBorder="1">
      <alignment vertical="center"/>
    </xf>
    <xf numFmtId="0" fontId="39" fillId="0" borderId="29" xfId="0" applyFont="1" applyBorder="1" applyAlignment="1">
      <alignment horizontal="right" vertical="center"/>
    </xf>
    <xf numFmtId="0" fontId="17" fillId="0" borderId="17" xfId="0" applyFont="1" applyBorder="1">
      <alignment vertical="center"/>
    </xf>
    <xf numFmtId="183" fontId="17" fillId="0" borderId="15" xfId="0" applyNumberFormat="1" applyFont="1" applyBorder="1" applyAlignment="1">
      <alignment horizontal="left" vertical="center"/>
    </xf>
    <xf numFmtId="184" fontId="17" fillId="0" borderId="11" xfId="0" applyNumberFormat="1" applyFont="1" applyBorder="1">
      <alignment vertical="center"/>
    </xf>
    <xf numFmtId="0" fontId="32" fillId="0" borderId="57" xfId="0" applyFont="1" applyBorder="1" applyAlignment="1">
      <alignment horizontal="right" vertical="center"/>
    </xf>
    <xf numFmtId="0" fontId="17" fillId="0" borderId="12" xfId="0" applyFont="1" applyBorder="1">
      <alignment vertical="center"/>
    </xf>
    <xf numFmtId="0" fontId="17" fillId="0" borderId="18" xfId="0" applyFont="1" applyBorder="1">
      <alignment vertical="center"/>
    </xf>
    <xf numFmtId="183" fontId="17" fillId="0" borderId="16" xfId="0" applyNumberFormat="1" applyFont="1" applyBorder="1" applyAlignment="1">
      <alignment horizontal="left" vertical="center"/>
    </xf>
    <xf numFmtId="184" fontId="17" fillId="0" borderId="12" xfId="0" applyNumberFormat="1" applyFont="1" applyBorder="1">
      <alignment vertical="center"/>
    </xf>
    <xf numFmtId="179" fontId="17" fillId="0" borderId="12" xfId="0" applyNumberFormat="1" applyFont="1" applyBorder="1">
      <alignment vertical="center"/>
    </xf>
    <xf numFmtId="181" fontId="11" fillId="0" borderId="35" xfId="0" applyNumberFormat="1" applyFont="1" applyBorder="1">
      <alignment vertical="center"/>
    </xf>
    <xf numFmtId="0" fontId="37" fillId="0" borderId="66" xfId="0" applyFont="1" applyBorder="1">
      <alignment vertical="center"/>
    </xf>
    <xf numFmtId="0" fontId="37" fillId="2" borderId="67" xfId="0" applyFont="1" applyFill="1" applyBorder="1">
      <alignment vertical="center"/>
    </xf>
    <xf numFmtId="0" fontId="3" fillId="2" borderId="68" xfId="0" applyFont="1" applyFill="1" applyBorder="1" applyAlignment="1">
      <alignment horizontal="right" vertical="center"/>
    </xf>
    <xf numFmtId="0" fontId="6" fillId="2" borderId="68" xfId="0" applyFont="1" applyFill="1" applyBorder="1" applyAlignment="1">
      <alignment horizontal="left" vertical="center"/>
    </xf>
    <xf numFmtId="180" fontId="11" fillId="2" borderId="79" xfId="0" applyNumberFormat="1" applyFont="1" applyFill="1" applyBorder="1">
      <alignment vertical="center"/>
    </xf>
    <xf numFmtId="0" fontId="37" fillId="0" borderId="0" xfId="0" applyFont="1">
      <alignment vertical="center"/>
    </xf>
    <xf numFmtId="0" fontId="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right" vertical="center"/>
    </xf>
    <xf numFmtId="182" fontId="17" fillId="0" borderId="0" xfId="0" applyNumberFormat="1" applyFont="1">
      <alignment vertical="center"/>
    </xf>
    <xf numFmtId="0" fontId="17" fillId="0" borderId="0" xfId="0" applyFont="1">
      <alignment vertical="center"/>
    </xf>
    <xf numFmtId="0" fontId="37" fillId="0" borderId="71" xfId="0" applyFont="1" applyBorder="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35" fillId="0" borderId="74" xfId="0" applyFont="1" applyBorder="1" applyAlignment="1">
      <alignment horizontal="center" vertical="center"/>
    </xf>
    <xf numFmtId="0" fontId="30" fillId="0" borderId="0" xfId="0" applyFont="1" applyAlignment="1">
      <alignment horizontal="left" vertical="center"/>
    </xf>
    <xf numFmtId="0" fontId="30" fillId="0" borderId="0" xfId="0" applyFont="1">
      <alignment vertical="center"/>
    </xf>
    <xf numFmtId="0" fontId="3" fillId="6" borderId="58" xfId="0" applyFont="1" applyFill="1" applyBorder="1" applyAlignment="1">
      <alignment horizontal="center" vertical="center"/>
    </xf>
    <xf numFmtId="0" fontId="17" fillId="6" borderId="59" xfId="3" applyFont="1" applyFill="1" applyBorder="1">
      <alignment vertical="center"/>
    </xf>
    <xf numFmtId="38" fontId="17" fillId="6" borderId="59" xfId="4" applyFont="1" applyFill="1" applyBorder="1" applyProtection="1">
      <alignment vertical="center"/>
    </xf>
    <xf numFmtId="181" fontId="11" fillId="6" borderId="77" xfId="4" applyNumberFormat="1" applyFont="1" applyFill="1" applyBorder="1" applyProtection="1">
      <alignment vertical="center"/>
    </xf>
    <xf numFmtId="0" fontId="17" fillId="6" borderId="75" xfId="0" applyFont="1" applyFill="1" applyBorder="1" applyAlignment="1">
      <alignment horizontal="center" vertical="center"/>
    </xf>
    <xf numFmtId="17" fontId="17" fillId="6" borderId="76" xfId="0" applyNumberFormat="1" applyFont="1" applyFill="1" applyBorder="1" applyAlignment="1">
      <alignment horizontal="center" vertical="center"/>
    </xf>
    <xf numFmtId="0" fontId="41" fillId="0" borderId="0" xfId="0" applyFont="1">
      <alignment vertical="center"/>
    </xf>
    <xf numFmtId="0" fontId="35" fillId="0" borderId="28" xfId="0" applyFont="1" applyBorder="1" applyProtection="1">
      <alignment vertical="center"/>
      <protection locked="0"/>
    </xf>
    <xf numFmtId="0" fontId="35" fillId="0" borderId="0" xfId="0" applyFont="1" applyProtection="1">
      <alignment vertical="center"/>
      <protection locked="0"/>
    </xf>
    <xf numFmtId="0" fontId="4" fillId="0" borderId="0" xfId="0" applyFont="1" applyAlignment="1">
      <alignment horizontal="left" vertical="center"/>
    </xf>
    <xf numFmtId="0" fontId="45" fillId="0" borderId="0" xfId="0" applyFont="1">
      <alignment vertical="center"/>
    </xf>
    <xf numFmtId="0" fontId="9" fillId="0" borderId="0" xfId="0" applyFont="1" applyAlignment="1">
      <alignment horizontal="left" vertical="center"/>
    </xf>
    <xf numFmtId="181" fontId="11" fillId="0" borderId="27" xfId="4" applyNumberFormat="1" applyFont="1" applyFill="1" applyBorder="1" applyAlignment="1" applyProtection="1">
      <alignment vertical="center"/>
    </xf>
    <xf numFmtId="0" fontId="17" fillId="0" borderId="0" xfId="0" applyFont="1" applyProtection="1">
      <alignment vertical="center"/>
      <protection locked="0"/>
    </xf>
    <xf numFmtId="181" fontId="11" fillId="0" borderId="43" xfId="4" applyNumberFormat="1" applyFont="1" applyFill="1" applyBorder="1" applyAlignment="1" applyProtection="1">
      <alignment vertical="center"/>
    </xf>
    <xf numFmtId="0" fontId="17" fillId="0" borderId="33" xfId="0" quotePrefix="1" applyFont="1" applyBorder="1" applyAlignment="1">
      <alignment horizontal="left" vertical="center" indent="1"/>
    </xf>
    <xf numFmtId="0" fontId="17" fillId="0" borderId="33" xfId="0" quotePrefix="1" applyFont="1" applyBorder="1" applyAlignment="1">
      <alignment horizontal="left" vertical="center" indent="2"/>
    </xf>
    <xf numFmtId="0" fontId="17" fillId="0" borderId="41" xfId="0" quotePrefix="1" applyFont="1" applyBorder="1" applyAlignment="1">
      <alignment horizontal="left" vertical="center" indent="1"/>
    </xf>
    <xf numFmtId="0" fontId="6" fillId="2" borderId="68" xfId="0" applyFont="1" applyFill="1" applyBorder="1" applyAlignment="1">
      <alignment horizontal="left" vertical="center"/>
    </xf>
    <xf numFmtId="0" fontId="3" fillId="3" borderId="20" xfId="0" applyFont="1" applyFill="1" applyBorder="1" applyAlignment="1">
      <alignment horizontal="center" vertical="center"/>
    </xf>
    <xf numFmtId="0" fontId="6" fillId="2" borderId="61" xfId="0" applyFont="1" applyFill="1" applyBorder="1" applyAlignment="1">
      <alignment horizontal="left" vertical="center"/>
    </xf>
    <xf numFmtId="0" fontId="17" fillId="7" borderId="13" xfId="3" applyFont="1" applyFill="1" applyBorder="1">
      <alignment vertical="center"/>
    </xf>
    <xf numFmtId="0" fontId="17" fillId="7" borderId="30" xfId="3" applyFont="1" applyFill="1" applyBorder="1">
      <alignment vertical="center"/>
    </xf>
    <xf numFmtId="0" fontId="17" fillId="7" borderId="31" xfId="3" applyFont="1" applyFill="1" applyBorder="1">
      <alignment vertical="center"/>
    </xf>
    <xf numFmtId="0" fontId="17" fillId="7" borderId="11" xfId="3" applyFont="1" applyFill="1" applyBorder="1">
      <alignment vertical="center"/>
    </xf>
    <xf numFmtId="0" fontId="17" fillId="7" borderId="17" xfId="3" quotePrefix="1" applyFont="1" applyFill="1" applyBorder="1" applyAlignment="1">
      <alignment horizontal="left" vertical="center" indent="1"/>
    </xf>
    <xf numFmtId="0" fontId="17" fillId="7" borderId="15" xfId="3" applyFont="1" applyFill="1" applyBorder="1">
      <alignment vertical="center"/>
    </xf>
    <xf numFmtId="0" fontId="17" fillId="7" borderId="32" xfId="3" applyFont="1" applyFill="1" applyBorder="1">
      <alignment vertical="center"/>
    </xf>
    <xf numFmtId="0" fontId="17" fillId="7" borderId="33" xfId="3" quotePrefix="1" applyFont="1" applyFill="1" applyBorder="1" applyAlignment="1">
      <alignment horizontal="left" vertical="center" indent="1"/>
    </xf>
    <xf numFmtId="0" fontId="17" fillId="7" borderId="34" xfId="3" applyFont="1" applyFill="1" applyBorder="1">
      <alignment vertical="center"/>
    </xf>
    <xf numFmtId="0" fontId="17" fillId="7" borderId="36" xfId="3" applyFont="1" applyFill="1" applyBorder="1">
      <alignment vertical="center"/>
    </xf>
    <xf numFmtId="0" fontId="17" fillId="7" borderId="37" xfId="3" quotePrefix="1" applyFont="1" applyFill="1" applyBorder="1" applyAlignment="1">
      <alignment horizontal="left" vertical="center" indent="1"/>
    </xf>
    <xf numFmtId="0" fontId="17" fillId="7" borderId="38" xfId="3" applyFont="1" applyFill="1" applyBorder="1">
      <alignment vertical="center"/>
    </xf>
    <xf numFmtId="0" fontId="17" fillId="7" borderId="17" xfId="3" quotePrefix="1" applyFont="1" applyFill="1" applyBorder="1" applyAlignment="1">
      <alignment horizontal="left" vertical="center" indent="2"/>
    </xf>
    <xf numFmtId="0" fontId="17" fillId="7" borderId="32" xfId="0" applyFont="1" applyFill="1" applyBorder="1">
      <alignment vertical="center"/>
    </xf>
    <xf numFmtId="0" fontId="17" fillId="7" borderId="33" xfId="0" quotePrefix="1" applyFont="1" applyFill="1" applyBorder="1" applyAlignment="1">
      <alignment horizontal="left" vertical="center" indent="2"/>
    </xf>
    <xf numFmtId="0" fontId="17" fillId="7" borderId="40" xfId="0" applyFont="1" applyFill="1" applyBorder="1">
      <alignment vertical="center"/>
    </xf>
    <xf numFmtId="0" fontId="17" fillId="7" borderId="41" xfId="0" quotePrefix="1" applyFont="1" applyFill="1" applyBorder="1" applyAlignment="1">
      <alignment horizontal="left" vertical="center" indent="1"/>
    </xf>
    <xf numFmtId="0" fontId="17" fillId="7" borderId="42" xfId="3" applyFont="1" applyFill="1" applyBorder="1">
      <alignment vertical="center"/>
    </xf>
    <xf numFmtId="0" fontId="17" fillId="7" borderId="30" xfId="3" quotePrefix="1" applyFont="1" applyFill="1" applyBorder="1" applyAlignment="1">
      <alignment horizontal="left" vertical="center" indent="1"/>
    </xf>
    <xf numFmtId="0" fontId="17" fillId="7" borderId="33" xfId="3" quotePrefix="1" applyFont="1" applyFill="1" applyBorder="1" applyAlignment="1">
      <alignment horizontal="left" vertical="center" indent="2"/>
    </xf>
    <xf numFmtId="0" fontId="17" fillId="7" borderId="45" xfId="3" quotePrefix="1" applyFont="1" applyFill="1" applyBorder="1">
      <alignment vertical="center"/>
    </xf>
    <xf numFmtId="0" fontId="17" fillId="7" borderId="46" xfId="3" applyFont="1" applyFill="1" applyBorder="1">
      <alignment vertical="center"/>
    </xf>
    <xf numFmtId="0" fontId="17" fillId="7" borderId="47" xfId="3" applyFont="1" applyFill="1" applyBorder="1">
      <alignment vertical="center"/>
    </xf>
    <xf numFmtId="0" fontId="17" fillId="7" borderId="17" xfId="3" quotePrefix="1" applyFont="1" applyFill="1" applyBorder="1" applyAlignment="1">
      <alignment horizontal="left" vertical="center" indent="3"/>
    </xf>
    <xf numFmtId="0" fontId="17" fillId="7" borderId="33" xfId="3" quotePrefix="1" applyFont="1" applyFill="1" applyBorder="1" applyAlignment="1">
      <alignment horizontal="left" vertical="center" indent="3"/>
    </xf>
    <xf numFmtId="0" fontId="17" fillId="7" borderId="10" xfId="3" applyFont="1" applyFill="1" applyBorder="1">
      <alignment vertical="center"/>
    </xf>
    <xf numFmtId="0" fontId="17" fillId="7" borderId="26" xfId="3" applyFont="1" applyFill="1" applyBorder="1">
      <alignment vertical="center"/>
    </xf>
    <xf numFmtId="0" fontId="17" fillId="7" borderId="14" xfId="3" applyFont="1" applyFill="1" applyBorder="1">
      <alignment vertical="center"/>
    </xf>
    <xf numFmtId="0" fontId="17" fillId="7" borderId="17" xfId="3" applyFont="1" applyFill="1" applyBorder="1">
      <alignment vertical="center"/>
    </xf>
    <xf numFmtId="0" fontId="17" fillId="7" borderId="51" xfId="3" applyFont="1" applyFill="1" applyBorder="1">
      <alignment vertical="center"/>
    </xf>
    <xf numFmtId="0" fontId="17" fillId="7" borderId="6" xfId="3" applyFont="1" applyFill="1" applyBorder="1">
      <alignment vertical="center"/>
    </xf>
    <xf numFmtId="0" fontId="17" fillId="7" borderId="4" xfId="3" applyFont="1" applyFill="1" applyBorder="1">
      <alignment vertical="center"/>
    </xf>
    <xf numFmtId="0" fontId="17" fillId="7" borderId="36" xfId="0" applyFont="1" applyFill="1" applyBorder="1">
      <alignment vertical="center"/>
    </xf>
    <xf numFmtId="0" fontId="17" fillId="7" borderId="37" xfId="0" applyFont="1" applyFill="1" applyBorder="1">
      <alignment vertical="center"/>
    </xf>
    <xf numFmtId="0" fontId="17" fillId="7" borderId="41" xfId="0" applyFont="1" applyFill="1" applyBorder="1">
      <alignment vertical="center"/>
    </xf>
    <xf numFmtId="0" fontId="17" fillId="7" borderId="40" xfId="3" applyFont="1" applyFill="1" applyBorder="1">
      <alignment vertical="center"/>
    </xf>
    <xf numFmtId="0" fontId="17" fillId="7" borderId="41" xfId="3" applyFont="1" applyFill="1" applyBorder="1">
      <alignment vertical="center"/>
    </xf>
    <xf numFmtId="181" fontId="17" fillId="7" borderId="10" xfId="3" applyNumberFormat="1" applyFont="1" applyFill="1" applyBorder="1">
      <alignment vertical="center"/>
    </xf>
    <xf numFmtId="177" fontId="17" fillId="7" borderId="14" xfId="0" applyNumberFormat="1" applyFont="1" applyFill="1" applyBorder="1" applyProtection="1">
      <alignment vertical="center"/>
      <protection locked="0"/>
    </xf>
    <xf numFmtId="179" fontId="17" fillId="7" borderId="13" xfId="3" applyNumberFormat="1" applyFont="1" applyFill="1" applyBorder="1">
      <alignment vertical="center"/>
    </xf>
    <xf numFmtId="181" fontId="17" fillId="7" borderId="13" xfId="3" applyNumberFormat="1" applyFont="1" applyFill="1" applyBorder="1">
      <alignment vertical="center"/>
    </xf>
    <xf numFmtId="177" fontId="17" fillId="7" borderId="31" xfId="0" applyNumberFormat="1" applyFont="1" applyFill="1" applyBorder="1" applyProtection="1">
      <alignment vertical="center"/>
      <protection locked="0"/>
    </xf>
    <xf numFmtId="181" fontId="11" fillId="7" borderId="27" xfId="4" applyNumberFormat="1" applyFont="1" applyFill="1" applyBorder="1" applyAlignment="1" applyProtection="1">
      <alignment vertical="center"/>
    </xf>
    <xf numFmtId="181" fontId="17" fillId="7" borderId="11" xfId="3" applyNumberFormat="1" applyFont="1" applyFill="1" applyBorder="1">
      <alignment vertical="center"/>
    </xf>
    <xf numFmtId="177" fontId="17" fillId="7" borderId="15" xfId="0" applyNumberFormat="1" applyFont="1" applyFill="1" applyBorder="1" applyProtection="1">
      <alignment vertical="center"/>
      <protection locked="0"/>
    </xf>
    <xf numFmtId="179" fontId="17" fillId="7" borderId="11" xfId="3" applyNumberFormat="1" applyFont="1" applyFill="1" applyBorder="1">
      <alignment vertical="center"/>
    </xf>
    <xf numFmtId="177" fontId="17" fillId="7" borderId="11" xfId="0" applyNumberFormat="1" applyFont="1" applyFill="1" applyBorder="1" applyProtection="1">
      <alignment vertical="center"/>
      <protection locked="0"/>
    </xf>
    <xf numFmtId="179" fontId="17" fillId="7" borderId="32" xfId="3" applyNumberFormat="1" applyFont="1" applyFill="1" applyBorder="1">
      <alignment vertical="center"/>
    </xf>
    <xf numFmtId="181" fontId="17" fillId="7" borderId="32" xfId="3" applyNumberFormat="1" applyFont="1" applyFill="1" applyBorder="1">
      <alignment vertical="center"/>
    </xf>
    <xf numFmtId="177" fontId="17" fillId="7" borderId="34" xfId="0" applyNumberFormat="1" applyFont="1" applyFill="1" applyBorder="1" applyProtection="1">
      <alignment vertical="center"/>
      <protection locked="0"/>
    </xf>
    <xf numFmtId="181" fontId="11" fillId="7" borderId="35" xfId="4" applyNumberFormat="1" applyFont="1" applyFill="1" applyBorder="1" applyAlignment="1" applyProtection="1">
      <alignment vertical="center"/>
    </xf>
    <xf numFmtId="179" fontId="17" fillId="7" borderId="36" xfId="3" applyNumberFormat="1" applyFont="1" applyFill="1" applyBorder="1">
      <alignment vertical="center"/>
    </xf>
    <xf numFmtId="181" fontId="17" fillId="7" borderId="36" xfId="3" applyNumberFormat="1" applyFont="1" applyFill="1" applyBorder="1">
      <alignment vertical="center"/>
    </xf>
    <xf numFmtId="177" fontId="17" fillId="7" borderId="38" xfId="0" applyNumberFormat="1" applyFont="1" applyFill="1" applyBorder="1" applyProtection="1">
      <alignment vertical="center"/>
      <protection locked="0"/>
    </xf>
    <xf numFmtId="181" fontId="11" fillId="7" borderId="39" xfId="4" applyNumberFormat="1" applyFont="1" applyFill="1" applyBorder="1" applyAlignment="1" applyProtection="1">
      <alignment vertical="center"/>
    </xf>
    <xf numFmtId="181" fontId="17" fillId="7" borderId="11" xfId="0" applyNumberFormat="1" applyFont="1" applyFill="1" applyBorder="1">
      <alignment vertical="center"/>
    </xf>
    <xf numFmtId="0" fontId="17" fillId="7" borderId="11" xfId="0" applyFont="1" applyFill="1" applyBorder="1" applyProtection="1">
      <alignment vertical="center"/>
      <protection locked="0"/>
    </xf>
    <xf numFmtId="179" fontId="17" fillId="7" borderId="32" xfId="0" applyNumberFormat="1" applyFont="1" applyFill="1" applyBorder="1">
      <alignment vertical="center"/>
    </xf>
    <xf numFmtId="181" fontId="17" fillId="7" borderId="32" xfId="0" applyNumberFormat="1" applyFont="1" applyFill="1" applyBorder="1">
      <alignment vertical="center"/>
    </xf>
    <xf numFmtId="0" fontId="17" fillId="7" borderId="34" xfId="0" applyFont="1" applyFill="1" applyBorder="1" applyProtection="1">
      <alignment vertical="center"/>
      <protection locked="0"/>
    </xf>
    <xf numFmtId="179" fontId="17" fillId="7" borderId="40" xfId="0" applyNumberFormat="1" applyFont="1" applyFill="1" applyBorder="1">
      <alignment vertical="center"/>
    </xf>
    <xf numFmtId="0" fontId="17" fillId="7" borderId="40" xfId="0" applyFont="1" applyFill="1" applyBorder="1" applyProtection="1">
      <alignment vertical="center"/>
      <protection locked="0"/>
    </xf>
    <xf numFmtId="181" fontId="17" fillId="7" borderId="40" xfId="0" applyNumberFormat="1" applyFont="1" applyFill="1" applyBorder="1">
      <alignment vertical="center"/>
    </xf>
    <xf numFmtId="0" fontId="17" fillId="7" borderId="42" xfId="0" applyFont="1" applyFill="1" applyBorder="1" applyProtection="1">
      <alignment vertical="center"/>
      <protection locked="0"/>
    </xf>
    <xf numFmtId="181" fontId="11" fillId="7" borderId="43" xfId="4" applyNumberFormat="1" applyFont="1" applyFill="1" applyBorder="1" applyAlignment="1" applyProtection="1">
      <alignment vertical="center"/>
    </xf>
    <xf numFmtId="181" fontId="11" fillId="7" borderId="44" xfId="4" applyNumberFormat="1" applyFont="1" applyFill="1" applyBorder="1" applyAlignment="1" applyProtection="1">
      <alignment vertical="center"/>
    </xf>
    <xf numFmtId="179" fontId="17" fillId="7" borderId="45" xfId="3" applyNumberFormat="1" applyFont="1" applyFill="1" applyBorder="1">
      <alignment vertical="center"/>
    </xf>
    <xf numFmtId="181" fontId="17" fillId="7" borderId="45" xfId="3" applyNumberFormat="1" applyFont="1" applyFill="1" applyBorder="1">
      <alignment vertical="center"/>
    </xf>
    <xf numFmtId="177" fontId="17" fillId="7" borderId="47" xfId="0" applyNumberFormat="1" applyFont="1" applyFill="1" applyBorder="1" applyProtection="1">
      <alignment vertical="center"/>
      <protection locked="0"/>
    </xf>
    <xf numFmtId="181" fontId="11" fillId="7" borderId="48" xfId="4" applyNumberFormat="1" applyFont="1" applyFill="1" applyBorder="1" applyAlignment="1" applyProtection="1">
      <alignment vertical="center"/>
    </xf>
    <xf numFmtId="181" fontId="17" fillId="7" borderId="40" xfId="3" applyNumberFormat="1" applyFont="1" applyFill="1" applyBorder="1">
      <alignment vertical="center"/>
    </xf>
    <xf numFmtId="177" fontId="17" fillId="7" borderId="42" xfId="0" applyNumberFormat="1" applyFont="1" applyFill="1" applyBorder="1" applyProtection="1">
      <alignment vertical="center"/>
      <protection locked="0"/>
    </xf>
    <xf numFmtId="179" fontId="17" fillId="7" borderId="10" xfId="3" applyNumberFormat="1" applyFont="1" applyFill="1" applyBorder="1">
      <alignment vertical="center"/>
    </xf>
    <xf numFmtId="181" fontId="11" fillId="7" borderId="49" xfId="4" applyNumberFormat="1" applyFont="1" applyFill="1" applyBorder="1" applyAlignment="1" applyProtection="1">
      <alignment vertical="center"/>
    </xf>
    <xf numFmtId="179" fontId="17" fillId="7" borderId="51" xfId="3" applyNumberFormat="1" applyFont="1" applyFill="1" applyBorder="1">
      <alignment vertical="center"/>
    </xf>
    <xf numFmtId="181" fontId="17" fillId="7" borderId="51" xfId="3" applyNumberFormat="1" applyFont="1" applyFill="1" applyBorder="1">
      <alignment vertical="center"/>
    </xf>
    <xf numFmtId="177" fontId="17" fillId="7" borderId="4" xfId="0" applyNumberFormat="1" applyFont="1" applyFill="1" applyBorder="1" applyProtection="1">
      <alignment vertical="center"/>
      <protection locked="0"/>
    </xf>
    <xf numFmtId="181" fontId="11" fillId="7" borderId="52" xfId="4" applyNumberFormat="1" applyFont="1" applyFill="1" applyBorder="1" applyAlignment="1" applyProtection="1">
      <alignment vertical="center"/>
    </xf>
    <xf numFmtId="179" fontId="17" fillId="7" borderId="36" xfId="0" applyNumberFormat="1" applyFont="1" applyFill="1" applyBorder="1">
      <alignment vertical="center"/>
    </xf>
    <xf numFmtId="181" fontId="17" fillId="7" borderId="36" xfId="0" applyNumberFormat="1" applyFont="1" applyFill="1" applyBorder="1">
      <alignment vertical="center"/>
    </xf>
    <xf numFmtId="0" fontId="17" fillId="7" borderId="36" xfId="0" applyFont="1" applyFill="1" applyBorder="1" applyProtection="1">
      <alignment vertical="center"/>
      <protection locked="0"/>
    </xf>
    <xf numFmtId="181" fontId="11" fillId="7" borderId="53" xfId="0" applyNumberFormat="1" applyFont="1" applyFill="1" applyBorder="1">
      <alignment vertical="center"/>
    </xf>
    <xf numFmtId="181" fontId="11" fillId="7" borderId="43" xfId="0" applyNumberFormat="1" applyFont="1" applyFill="1" applyBorder="1">
      <alignment vertical="center"/>
    </xf>
    <xf numFmtId="0" fontId="11" fillId="7" borderId="13" xfId="0" applyFont="1" applyFill="1" applyBorder="1" applyProtection="1">
      <alignment vertical="center"/>
      <protection locked="0"/>
    </xf>
    <xf numFmtId="181" fontId="11" fillId="7" borderId="54" xfId="0" applyNumberFormat="1" applyFont="1" applyFill="1" applyBorder="1">
      <alignment vertical="center"/>
    </xf>
    <xf numFmtId="0" fontId="11" fillId="7" borderId="11" xfId="0" applyFont="1" applyFill="1" applyBorder="1" applyProtection="1">
      <alignment vertical="center"/>
      <protection locked="0"/>
    </xf>
    <xf numFmtId="181" fontId="11" fillId="7" borderId="55" xfId="0" applyNumberFormat="1" applyFont="1" applyFill="1" applyBorder="1">
      <alignment vertical="center"/>
    </xf>
    <xf numFmtId="179" fontId="17" fillId="7" borderId="40" xfId="3" applyNumberFormat="1" applyFont="1" applyFill="1" applyBorder="1">
      <alignment vertical="center"/>
    </xf>
    <xf numFmtId="0" fontId="11" fillId="7" borderId="40" xfId="0" applyFont="1" applyFill="1" applyBorder="1" applyProtection="1">
      <alignment vertical="center"/>
      <protection locked="0"/>
    </xf>
    <xf numFmtId="181" fontId="11" fillId="7" borderId="56" xfId="0" applyNumberFormat="1" applyFont="1" applyFill="1" applyBorder="1">
      <alignment vertical="center"/>
    </xf>
    <xf numFmtId="38" fontId="17" fillId="7" borderId="11" xfId="4" applyFont="1" applyFill="1" applyBorder="1" applyProtection="1">
      <alignment vertical="center"/>
      <protection locked="0"/>
    </xf>
    <xf numFmtId="181" fontId="11" fillId="7" borderId="55"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38" fillId="0" borderId="0" xfId="0" applyFont="1" applyProtection="1">
      <alignment vertical="center"/>
      <protection locked="0"/>
    </xf>
    <xf numFmtId="0" fontId="17" fillId="0" borderId="28" xfId="0" applyFont="1" applyBorder="1" applyProtection="1">
      <alignment vertical="center"/>
      <protection locked="0"/>
    </xf>
    <xf numFmtId="0" fontId="17" fillId="5" borderId="10" xfId="0" applyNumberFormat="1" applyFont="1" applyFill="1" applyBorder="1" applyAlignment="1" applyProtection="1">
      <alignment horizontal="center" vertical="center"/>
      <protection locked="0"/>
    </xf>
    <xf numFmtId="0" fontId="17" fillId="7" borderId="13" xfId="0" applyNumberFormat="1" applyFont="1" applyFill="1" applyBorder="1" applyAlignment="1" applyProtection="1">
      <alignment horizontal="center" vertical="center"/>
      <protection locked="0"/>
    </xf>
    <xf numFmtId="0" fontId="17" fillId="5" borderId="11" xfId="0" applyNumberFormat="1" applyFont="1" applyFill="1" applyBorder="1" applyAlignment="1" applyProtection="1">
      <alignment horizontal="center" vertical="center"/>
      <protection locked="0"/>
    </xf>
    <xf numFmtId="0" fontId="17" fillId="7" borderId="11" xfId="0" applyNumberFormat="1" applyFont="1" applyFill="1" applyBorder="1" applyAlignment="1" applyProtection="1">
      <alignment horizontal="center" vertical="center"/>
      <protection locked="0"/>
    </xf>
    <xf numFmtId="0" fontId="17" fillId="7" borderId="32" xfId="0" applyNumberFormat="1" applyFont="1" applyFill="1" applyBorder="1" applyAlignment="1" applyProtection="1">
      <alignment horizontal="center" vertical="center"/>
      <protection locked="0"/>
    </xf>
    <xf numFmtId="0" fontId="17" fillId="7" borderId="36" xfId="0" applyNumberFormat="1" applyFont="1" applyFill="1" applyBorder="1" applyAlignment="1" applyProtection="1">
      <alignment horizontal="center" vertical="center"/>
      <protection locked="0"/>
    </xf>
    <xf numFmtId="0" fontId="17" fillId="7" borderId="40" xfId="0" applyNumberFormat="1" applyFont="1" applyFill="1" applyBorder="1" applyAlignment="1" applyProtection="1">
      <alignment horizontal="center" vertical="center"/>
      <protection locked="0"/>
    </xf>
    <xf numFmtId="0" fontId="17" fillId="7" borderId="45" xfId="0" applyNumberFormat="1" applyFont="1" applyFill="1" applyBorder="1" applyAlignment="1" applyProtection="1">
      <alignment horizontal="center" vertical="center"/>
      <protection locked="0"/>
    </xf>
    <xf numFmtId="0" fontId="17" fillId="5" borderId="32" xfId="0" applyNumberFormat="1" applyFont="1" applyFill="1" applyBorder="1" applyAlignment="1" applyProtection="1">
      <alignment horizontal="center" vertical="center"/>
      <protection locked="0"/>
    </xf>
    <xf numFmtId="0" fontId="17" fillId="7" borderId="10" xfId="0" applyNumberFormat="1" applyFont="1" applyFill="1" applyBorder="1" applyAlignment="1" applyProtection="1">
      <alignment horizontal="center" vertical="center"/>
      <protection locked="0"/>
    </xf>
    <xf numFmtId="0" fontId="17" fillId="7" borderId="51" xfId="0" applyNumberFormat="1" applyFont="1" applyFill="1" applyBorder="1" applyAlignment="1" applyProtection="1">
      <alignment horizontal="center" vertical="center"/>
      <protection locked="0"/>
    </xf>
    <xf numFmtId="0" fontId="6" fillId="7" borderId="36" xfId="0" applyNumberFormat="1" applyFont="1" applyFill="1" applyBorder="1" applyAlignment="1" applyProtection="1">
      <alignment horizontal="center" vertical="center"/>
      <protection locked="0"/>
    </xf>
    <xf numFmtId="0" fontId="6" fillId="7" borderId="40" xfId="0" applyNumberFormat="1" applyFont="1" applyFill="1" applyBorder="1" applyAlignment="1" applyProtection="1">
      <alignment horizontal="center" vertical="center"/>
      <protection locked="0"/>
    </xf>
    <xf numFmtId="0" fontId="11" fillId="7" borderId="13" xfId="0" applyNumberFormat="1" applyFont="1" applyFill="1" applyBorder="1" applyAlignment="1" applyProtection="1">
      <alignment horizontal="center" vertical="center"/>
      <protection locked="0"/>
    </xf>
    <xf numFmtId="0" fontId="11" fillId="7" borderId="11" xfId="0" applyNumberFormat="1" applyFont="1" applyFill="1" applyBorder="1" applyAlignment="1" applyProtection="1">
      <alignment horizontal="center" vertical="center"/>
      <protection locked="0"/>
    </xf>
    <xf numFmtId="0" fontId="11" fillId="7" borderId="40" xfId="0" applyNumberFormat="1" applyFont="1" applyFill="1" applyBorder="1" applyAlignment="1" applyProtection="1">
      <alignment horizontal="center" vertical="center"/>
      <protection locked="0"/>
    </xf>
    <xf numFmtId="0" fontId="17" fillId="5" borderId="13" xfId="0" applyNumberFormat="1" applyFont="1" applyFill="1" applyBorder="1" applyAlignment="1" applyProtection="1">
      <alignment horizontal="center" vertical="center"/>
      <protection locked="0"/>
    </xf>
    <xf numFmtId="0" fontId="17"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7" fillId="5" borderId="10"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36" xfId="0" applyNumberFormat="1" applyFont="1" applyFill="1" applyBorder="1" applyAlignment="1" applyProtection="1">
      <alignment horizontal="center" vertical="center"/>
      <protection locked="0"/>
    </xf>
    <xf numFmtId="0" fontId="17" fillId="5" borderId="40" xfId="0" applyNumberFormat="1" applyFont="1" applyFill="1" applyBorder="1" applyAlignment="1" applyProtection="1">
      <alignment horizontal="center" vertical="center"/>
      <protection locked="0"/>
    </xf>
    <xf numFmtId="0" fontId="17" fillId="5" borderId="45" xfId="0" applyNumberFormat="1" applyFont="1" applyFill="1" applyBorder="1" applyAlignment="1" applyProtection="1">
      <alignment horizontal="center" vertical="center"/>
      <protection locked="0"/>
    </xf>
    <xf numFmtId="0" fontId="17" fillId="5" borderId="50" xfId="0" applyNumberFormat="1" applyFont="1" applyFill="1" applyBorder="1" applyAlignment="1" applyProtection="1">
      <alignment horizontal="center" vertical="center"/>
      <protection locked="0"/>
    </xf>
    <xf numFmtId="0" fontId="17" fillId="5" borderId="51" xfId="0" applyNumberFormat="1" applyFont="1" applyFill="1" applyBorder="1" applyAlignment="1" applyProtection="1">
      <alignment horizontal="center" vertical="center"/>
      <protection locked="0"/>
    </xf>
    <xf numFmtId="0" fontId="6" fillId="5" borderId="36" xfId="0" applyNumberFormat="1" applyFont="1" applyFill="1" applyBorder="1" applyAlignment="1" applyProtection="1">
      <alignment horizontal="center" vertical="center"/>
      <protection locked="0"/>
    </xf>
    <xf numFmtId="0" fontId="6" fillId="5" borderId="40" xfId="0" applyNumberFormat="1" applyFont="1" applyFill="1" applyBorder="1" applyAlignment="1" applyProtection="1">
      <alignment horizontal="center" vertical="center"/>
      <protection locked="0"/>
    </xf>
    <xf numFmtId="0" fontId="11" fillId="5" borderId="30" xfId="0" applyNumberFormat="1" applyFont="1" applyFill="1" applyBorder="1" applyAlignment="1" applyProtection="1">
      <alignment horizontal="center" vertical="center"/>
      <protection locked="0"/>
    </xf>
    <xf numFmtId="0" fontId="11" fillId="5" borderId="17" xfId="0" applyNumberFormat="1" applyFont="1" applyFill="1" applyBorder="1" applyAlignment="1" applyProtection="1">
      <alignment horizontal="center" vertical="center"/>
      <protection locked="0"/>
    </xf>
    <xf numFmtId="0" fontId="11" fillId="5" borderId="41" xfId="0" applyNumberFormat="1" applyFont="1" applyFill="1" applyBorder="1" applyAlignment="1" applyProtection="1">
      <alignment horizontal="center" vertical="center"/>
      <protection locked="0"/>
    </xf>
    <xf numFmtId="0" fontId="17" fillId="5" borderId="11" xfId="4" applyNumberFormat="1" applyFont="1" applyFill="1" applyBorder="1" applyAlignment="1" applyProtection="1">
      <alignment horizontal="center" vertical="center"/>
      <protection locked="0"/>
    </xf>
    <xf numFmtId="0" fontId="3" fillId="5" borderId="17" xfId="0" applyNumberFormat="1" applyFont="1" applyFill="1" applyBorder="1" applyAlignment="1" applyProtection="1">
      <alignment horizontal="center" vertical="center"/>
      <protection locked="0"/>
    </xf>
    <xf numFmtId="0" fontId="17" fillId="5" borderId="14" xfId="0" applyNumberFormat="1" applyFont="1" applyFill="1" applyBorder="1" applyAlignment="1" applyProtection="1">
      <alignment horizontal="center" vertical="center"/>
      <protection locked="0"/>
    </xf>
    <xf numFmtId="0" fontId="17" fillId="5" borderId="31" xfId="0" applyNumberFormat="1" applyFont="1" applyFill="1" applyBorder="1" applyAlignment="1" applyProtection="1">
      <alignment horizontal="center" vertical="center"/>
      <protection locked="0"/>
    </xf>
    <xf numFmtId="0" fontId="17" fillId="5" borderId="15" xfId="0" applyNumberFormat="1" applyFont="1" applyFill="1" applyBorder="1" applyAlignment="1" applyProtection="1">
      <alignment horizontal="center" vertical="center"/>
      <protection locked="0"/>
    </xf>
    <xf numFmtId="0" fontId="17" fillId="5" borderId="34" xfId="0" applyNumberFormat="1" applyFont="1" applyFill="1" applyBorder="1" applyAlignment="1" applyProtection="1">
      <alignment horizontal="center" vertical="center"/>
      <protection locked="0"/>
    </xf>
    <xf numFmtId="0" fontId="17" fillId="5" borderId="38" xfId="0" applyNumberFormat="1" applyFont="1" applyFill="1" applyBorder="1" applyAlignment="1" applyProtection="1">
      <alignment horizontal="center" vertical="center"/>
      <protection locked="0"/>
    </xf>
    <xf numFmtId="0" fontId="17" fillId="5" borderId="42" xfId="0" applyNumberFormat="1" applyFont="1" applyFill="1" applyBorder="1" applyAlignment="1" applyProtection="1">
      <alignment horizontal="center" vertical="center"/>
      <protection locked="0"/>
    </xf>
    <xf numFmtId="0" fontId="17" fillId="5" borderId="47" xfId="0" applyNumberFormat="1" applyFont="1" applyFill="1" applyBorder="1" applyAlignment="1" applyProtection="1">
      <alignment horizontal="center" vertical="center"/>
      <protection locked="0"/>
    </xf>
    <xf numFmtId="0" fontId="17" fillId="5" borderId="29" xfId="0" applyNumberFormat="1" applyFont="1" applyFill="1" applyBorder="1" applyAlignment="1" applyProtection="1">
      <alignment horizontal="center" vertical="center"/>
      <protection locked="0"/>
    </xf>
    <xf numFmtId="0" fontId="17" fillId="5" borderId="4" xfId="0" applyNumberFormat="1" applyFont="1" applyFill="1" applyBorder="1" applyAlignment="1" applyProtection="1">
      <alignment horizontal="center" vertical="center"/>
      <protection locked="0"/>
    </xf>
    <xf numFmtId="0" fontId="11" fillId="5" borderId="13" xfId="0" applyNumberFormat="1" applyFont="1" applyFill="1" applyBorder="1" applyAlignment="1" applyProtection="1">
      <alignment horizontal="center" vertical="center"/>
      <protection locked="0"/>
    </xf>
    <xf numFmtId="0" fontId="11" fillId="5" borderId="11" xfId="0" applyNumberFormat="1" applyFont="1" applyFill="1" applyBorder="1" applyAlignment="1" applyProtection="1">
      <alignment horizontal="center" vertical="center"/>
      <protection locked="0"/>
    </xf>
    <xf numFmtId="0" fontId="11" fillId="5" borderId="40"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17" fillId="0" borderId="17" xfId="0" quotePrefix="1" applyFont="1" applyBorder="1" applyAlignment="1">
      <alignment horizontal="left" vertical="center" indent="2"/>
    </xf>
    <xf numFmtId="179" fontId="17" fillId="0" borderId="11" xfId="0" applyNumberFormat="1" applyFont="1" applyFill="1" applyBorder="1">
      <alignment vertical="center"/>
    </xf>
    <xf numFmtId="0" fontId="17" fillId="0" borderId="41" xfId="0" quotePrefix="1" applyFont="1" applyBorder="1" applyAlignment="1">
      <alignment horizontal="left" vertical="center" indent="2"/>
    </xf>
    <xf numFmtId="179" fontId="17" fillId="0" borderId="40" xfId="0" applyNumberFormat="1" applyFont="1" applyFill="1" applyBorder="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right" vertical="center"/>
    </xf>
    <xf numFmtId="176" fontId="18" fillId="0" borderId="0" xfId="0" applyNumberFormat="1" applyFont="1">
      <alignment vertical="center"/>
    </xf>
    <xf numFmtId="0" fontId="18" fillId="0" borderId="0" xfId="0" applyFont="1" applyAlignment="1">
      <alignment horizontal="left" vertical="center"/>
    </xf>
    <xf numFmtId="0" fontId="21" fillId="0" borderId="0" xfId="0" applyFont="1" applyAlignment="1">
      <alignment horizontal="right" vertical="center"/>
    </xf>
    <xf numFmtId="0" fontId="21" fillId="0" borderId="7" xfId="0" applyFont="1" applyBorder="1">
      <alignment vertical="center"/>
    </xf>
    <xf numFmtId="0" fontId="4" fillId="0" borderId="7" xfId="0" applyFont="1" applyBorder="1">
      <alignment vertical="center"/>
    </xf>
    <xf numFmtId="0" fontId="23" fillId="0" borderId="0" xfId="0" applyFont="1" applyAlignment="1">
      <alignment horizontal="center" vertical="center"/>
    </xf>
    <xf numFmtId="0" fontId="16" fillId="0" borderId="0" xfId="0" applyFont="1" applyAlignment="1">
      <alignment horizontal="right" vertical="center"/>
    </xf>
    <xf numFmtId="0" fontId="16" fillId="0" borderId="7" xfId="0" applyFont="1" applyBorder="1">
      <alignment vertical="center"/>
    </xf>
    <xf numFmtId="0" fontId="19" fillId="0" borderId="7" xfId="0" applyFont="1" applyBorder="1">
      <alignment vertical="center"/>
    </xf>
    <xf numFmtId="0" fontId="24" fillId="0" borderId="0" xfId="0" applyFont="1">
      <alignment vertical="center"/>
    </xf>
    <xf numFmtId="0" fontId="25" fillId="0" borderId="0" xfId="0" applyFont="1" applyAlignment="1">
      <alignment vertical="center" wrapText="1"/>
    </xf>
    <xf numFmtId="0" fontId="25" fillId="0" borderId="0" xfId="0" applyFont="1">
      <alignment vertical="center"/>
    </xf>
    <xf numFmtId="0" fontId="42" fillId="0" borderId="0" xfId="0" applyFont="1">
      <alignment vertical="center"/>
    </xf>
    <xf numFmtId="0" fontId="42" fillId="0" borderId="7" xfId="0" applyFont="1" applyBorder="1">
      <alignment vertical="center"/>
    </xf>
    <xf numFmtId="0" fontId="43" fillId="0" borderId="0" xfId="0" applyFont="1" applyAlignment="1">
      <alignment horizontal="right" vertical="center"/>
    </xf>
    <xf numFmtId="0" fontId="42" fillId="0" borderId="8" xfId="0" applyFont="1" applyBorder="1">
      <alignment vertical="center"/>
    </xf>
    <xf numFmtId="0" fontId="16" fillId="0" borderId="8" xfId="0" applyFont="1" applyBorder="1" applyAlignment="1">
      <alignment horizontal="right" vertical="center"/>
    </xf>
    <xf numFmtId="0" fontId="16" fillId="0" borderId="0" xfId="0" applyFont="1">
      <alignment vertical="center"/>
    </xf>
    <xf numFmtId="0" fontId="25" fillId="0" borderId="0" xfId="0" applyFont="1" applyAlignment="1">
      <alignment vertical="top" wrapText="1"/>
    </xf>
    <xf numFmtId="0" fontId="18" fillId="0" borderId="0" xfId="0" applyFont="1" applyAlignment="1">
      <alignment horizontal="center" vertical="center"/>
    </xf>
    <xf numFmtId="0" fontId="16" fillId="0" borderId="0" xfId="0" applyFont="1" applyAlignment="1">
      <alignment horizontal="center"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5" xfId="0" applyFont="1" applyFill="1" applyBorder="1" applyAlignment="1">
      <alignment horizontal="left" vertical="center"/>
    </xf>
    <xf numFmtId="0" fontId="26" fillId="4" borderId="2" xfId="0" applyFont="1" applyFill="1" applyBorder="1" applyAlignment="1">
      <alignment horizontal="left" vertical="center" wrapText="1"/>
    </xf>
    <xf numFmtId="0" fontId="26" fillId="4" borderId="2" xfId="0" applyFont="1" applyFill="1" applyBorder="1" applyAlignment="1">
      <alignment horizontal="left" vertical="center"/>
    </xf>
    <xf numFmtId="0" fontId="26" fillId="4" borderId="5" xfId="0" applyFont="1" applyFill="1" applyBorder="1" applyAlignment="1">
      <alignment horizontal="left" vertical="center" wrapText="1"/>
    </xf>
    <xf numFmtId="0" fontId="16" fillId="0" borderId="8" xfId="0" applyFont="1" applyBorder="1" applyAlignment="1">
      <alignment horizontal="center" vertical="center"/>
    </xf>
    <xf numFmtId="0" fontId="26" fillId="0" borderId="0" xfId="0" applyFont="1" applyAlignment="1">
      <alignment horizontal="left" vertical="center"/>
    </xf>
    <xf numFmtId="0" fontId="18" fillId="0" borderId="0" xfId="0" applyFont="1" applyAlignment="1">
      <alignment horizontal="center"/>
    </xf>
    <xf numFmtId="0" fontId="4" fillId="0" borderId="0" xfId="0" applyFont="1" applyAlignment="1"/>
    <xf numFmtId="0" fontId="21" fillId="0" borderId="0" xfId="0" applyFont="1" applyAlignment="1"/>
    <xf numFmtId="0" fontId="27" fillId="0" borderId="0" xfId="0" applyFont="1" applyAlignment="1">
      <alignment horizontal="left" vertical="center"/>
    </xf>
    <xf numFmtId="0" fontId="21" fillId="0" borderId="7" xfId="0" applyFont="1" applyBorder="1" applyAlignment="1">
      <alignment horizontal="left"/>
    </xf>
    <xf numFmtId="0" fontId="18" fillId="0" borderId="7" xfId="0" applyFont="1" applyBorder="1" applyAlignment="1">
      <alignment horizontal="left" vertical="center"/>
    </xf>
    <xf numFmtId="0" fontId="28" fillId="0" borderId="7" xfId="0" applyFont="1" applyBorder="1" applyAlignment="1">
      <alignment horizontal="left" vertical="center"/>
    </xf>
    <xf numFmtId="0" fontId="27" fillId="0" borderId="7" xfId="0" applyFont="1" applyBorder="1" applyAlignment="1">
      <alignment horizontal="left" vertical="center"/>
    </xf>
    <xf numFmtId="0" fontId="29" fillId="0" borderId="0" xfId="0" applyFont="1">
      <alignment vertical="center"/>
    </xf>
    <xf numFmtId="0" fontId="44" fillId="0" borderId="0" xfId="0" applyFont="1">
      <alignment vertical="center"/>
    </xf>
    <xf numFmtId="0" fontId="4" fillId="0" borderId="0" xfId="0" applyFont="1" applyAlignment="1">
      <alignment horizontal="center"/>
    </xf>
    <xf numFmtId="0" fontId="21" fillId="0" borderId="0" xfId="0" applyFont="1" applyAlignment="1">
      <alignment horizontal="left" vertical="center"/>
    </xf>
    <xf numFmtId="0" fontId="21" fillId="0" borderId="8"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21" fillId="0" borderId="8" xfId="0" applyFont="1" applyBorder="1" applyAlignment="1">
      <alignment horizontal="left"/>
    </xf>
    <xf numFmtId="0" fontId="29" fillId="0" borderId="7" xfId="0" applyFont="1" applyBorder="1" applyAlignment="1">
      <alignment horizontal="left" vertical="center"/>
    </xf>
    <xf numFmtId="0" fontId="11" fillId="0" borderId="81" xfId="0" applyFont="1" applyBorder="1" applyAlignment="1">
      <alignment horizontal="center" vertical="center"/>
    </xf>
    <xf numFmtId="0" fontId="11" fillId="5" borderId="33" xfId="0" applyNumberFormat="1" applyFont="1" applyFill="1" applyBorder="1" applyAlignment="1" applyProtection="1">
      <alignment horizontal="center" vertical="center"/>
      <protection locked="0"/>
    </xf>
    <xf numFmtId="0" fontId="11" fillId="5" borderId="32" xfId="0" applyNumberFormat="1" applyFont="1" applyFill="1" applyBorder="1" applyAlignment="1" applyProtection="1">
      <alignment horizontal="center" vertical="center"/>
      <protection locked="0"/>
    </xf>
    <xf numFmtId="181" fontId="11" fillId="0" borderId="82" xfId="0" applyNumberFormat="1" applyFont="1" applyBorder="1">
      <alignment vertical="center"/>
    </xf>
    <xf numFmtId="0" fontId="17" fillId="0" borderId="83" xfId="0" applyFont="1" applyBorder="1" applyAlignment="1">
      <alignment horizontal="center" vertical="center" shrinkToFit="1"/>
    </xf>
    <xf numFmtId="0" fontId="17" fillId="0" borderId="84" xfId="3" applyFont="1" applyBorder="1">
      <alignment vertical="center"/>
    </xf>
    <xf numFmtId="0" fontId="11" fillId="5" borderId="45" xfId="0" applyNumberFormat="1" applyFont="1" applyFill="1" applyBorder="1" applyAlignment="1" applyProtection="1">
      <alignment horizontal="center" vertical="center"/>
      <protection locked="0"/>
    </xf>
    <xf numFmtId="181" fontId="11" fillId="0" borderId="48" xfId="0" applyNumberFormat="1" applyFont="1" applyBorder="1">
      <alignment vertical="center"/>
    </xf>
    <xf numFmtId="0" fontId="17" fillId="0" borderId="45" xfId="3" applyFont="1" applyBorder="1">
      <alignment vertical="center"/>
    </xf>
    <xf numFmtId="0" fontId="11" fillId="7" borderId="32" xfId="0" applyNumberFormat="1" applyFont="1" applyFill="1" applyBorder="1" applyAlignment="1" applyProtection="1">
      <alignment horizontal="center" vertical="center"/>
      <protection locked="0"/>
    </xf>
    <xf numFmtId="0" fontId="11" fillId="7" borderId="32" xfId="0" applyFont="1" applyFill="1" applyBorder="1" applyProtection="1">
      <alignment vertical="center"/>
      <protection locked="0"/>
    </xf>
    <xf numFmtId="181" fontId="11" fillId="7" borderId="82" xfId="0" applyNumberFormat="1" applyFont="1" applyFill="1" applyBorder="1">
      <alignment vertical="center"/>
    </xf>
    <xf numFmtId="0" fontId="17" fillId="9" borderId="45" xfId="3" applyFont="1" applyFill="1" applyBorder="1">
      <alignment vertical="center"/>
    </xf>
    <xf numFmtId="0" fontId="17" fillId="9" borderId="46" xfId="3" applyFont="1" applyFill="1" applyBorder="1">
      <alignment vertical="center"/>
    </xf>
    <xf numFmtId="0" fontId="17" fillId="9" borderId="84" xfId="3" applyFont="1" applyFill="1" applyBorder="1">
      <alignment vertical="center"/>
    </xf>
    <xf numFmtId="179" fontId="17" fillId="9" borderId="45" xfId="3" applyNumberFormat="1" applyFont="1" applyFill="1" applyBorder="1">
      <alignment vertical="center"/>
    </xf>
    <xf numFmtId="0" fontId="11" fillId="9" borderId="45" xfId="0" applyNumberFormat="1" applyFont="1" applyFill="1" applyBorder="1" applyAlignment="1" applyProtection="1">
      <alignment horizontal="center" vertical="center"/>
      <protection locked="0"/>
    </xf>
    <xf numFmtId="181" fontId="17" fillId="9" borderId="45" xfId="3" applyNumberFormat="1" applyFont="1" applyFill="1" applyBorder="1">
      <alignment vertical="center"/>
    </xf>
    <xf numFmtId="181" fontId="11" fillId="9" borderId="48" xfId="0" applyNumberFormat="1" applyFont="1" applyFill="1" applyBorder="1">
      <alignment vertical="center"/>
    </xf>
    <xf numFmtId="0" fontId="17" fillId="7" borderId="11" xfId="0" applyFont="1" applyFill="1" applyBorder="1">
      <alignment vertical="center"/>
    </xf>
    <xf numFmtId="0" fontId="17" fillId="7" borderId="17" xfId="0" quotePrefix="1" applyFont="1" applyFill="1" applyBorder="1" applyAlignment="1">
      <alignment horizontal="left" vertical="center" indent="2"/>
    </xf>
    <xf numFmtId="179" fontId="17" fillId="7" borderId="11" xfId="0" applyNumberFormat="1" applyFont="1" applyFill="1" applyBorder="1">
      <alignment vertical="center"/>
    </xf>
    <xf numFmtId="0" fontId="17" fillId="7" borderId="15" xfId="0" applyFont="1" applyFill="1" applyBorder="1" applyProtection="1">
      <alignment vertical="center"/>
      <protection locked="0"/>
    </xf>
    <xf numFmtId="0" fontId="17" fillId="7" borderId="17" xfId="0" quotePrefix="1" applyFont="1" applyFill="1" applyBorder="1" applyAlignment="1">
      <alignment horizontal="left" vertical="center" indent="1"/>
    </xf>
    <xf numFmtId="0" fontId="26" fillId="4" borderId="3" xfId="0" applyFont="1" applyFill="1" applyBorder="1" applyAlignment="1">
      <alignment horizontal="left" vertical="center"/>
    </xf>
    <xf numFmtId="0" fontId="26" fillId="4" borderId="5" xfId="0" applyFont="1" applyFill="1" applyBorder="1" applyAlignment="1">
      <alignment horizontal="left" vertical="center"/>
    </xf>
    <xf numFmtId="0" fontId="26" fillId="4" borderId="2" xfId="0" applyFont="1" applyFill="1" applyBorder="1" applyAlignment="1">
      <alignment horizontal="left" vertical="center"/>
    </xf>
    <xf numFmtId="0" fontId="16" fillId="5" borderId="3"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21" fillId="0" borderId="0" xfId="0" applyFont="1" applyAlignment="1">
      <alignment horizontal="right" vertical="center"/>
    </xf>
    <xf numFmtId="0" fontId="22" fillId="4" borderId="7" xfId="0" applyFont="1" applyFill="1" applyBorder="1" applyAlignment="1" applyProtection="1">
      <alignment horizontal="left" vertical="center"/>
      <protection locked="0"/>
    </xf>
    <xf numFmtId="0" fontId="21" fillId="0" borderId="0" xfId="0" applyFont="1" applyAlignment="1">
      <alignment horizontal="center" vertical="center"/>
    </xf>
    <xf numFmtId="0" fontId="23" fillId="0" borderId="0" xfId="0" applyFont="1" applyAlignment="1">
      <alignment horizontal="center" vertical="center"/>
    </xf>
    <xf numFmtId="0" fontId="16" fillId="5" borderId="0" xfId="0" applyFont="1" applyFill="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0" fontId="16" fillId="5" borderId="5" xfId="0" applyFont="1" applyFill="1" applyBorder="1" applyAlignment="1" applyProtection="1">
      <alignment horizontal="left" vertical="center"/>
      <protection locked="0"/>
    </xf>
    <xf numFmtId="0" fontId="16" fillId="5" borderId="7" xfId="0" applyFont="1" applyFill="1" applyBorder="1" applyAlignment="1" applyProtection="1">
      <alignment horizontal="left" vertical="center"/>
      <protection locked="0"/>
    </xf>
    <xf numFmtId="14" fontId="16" fillId="5" borderId="5" xfId="0" applyNumberFormat="1" applyFont="1" applyFill="1" applyBorder="1" applyAlignment="1" applyProtection="1">
      <alignment horizontal="left" vertical="center"/>
      <protection locked="0"/>
    </xf>
    <xf numFmtId="14" fontId="16" fillId="5" borderId="7" xfId="0" applyNumberFormat="1" applyFont="1" applyFill="1" applyBorder="1" applyAlignment="1" applyProtection="1">
      <alignment horizontal="left" vertical="center"/>
      <protection locked="0"/>
    </xf>
    <xf numFmtId="0" fontId="25" fillId="0" borderId="0" xfId="0" applyFont="1" applyAlignment="1">
      <alignment horizontal="left" vertical="top" wrapText="1"/>
    </xf>
    <xf numFmtId="0" fontId="16" fillId="5" borderId="3"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26" fillId="4" borderId="3"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26" fillId="4" borderId="1" xfId="0" applyFont="1" applyFill="1" applyBorder="1" applyAlignment="1">
      <alignment horizontal="left" vertical="center"/>
    </xf>
    <xf numFmtId="0" fontId="26" fillId="4" borderId="8" xfId="0" applyFont="1" applyFill="1" applyBorder="1" applyAlignment="1">
      <alignment horizontal="left" vertical="center"/>
    </xf>
    <xf numFmtId="0" fontId="26" fillId="4" borderId="9" xfId="0" applyFont="1" applyFill="1" applyBorder="1" applyAlignment="1">
      <alignment horizontal="left" vertical="center"/>
    </xf>
    <xf numFmtId="0" fontId="26" fillId="4" borderId="6" xfId="0" applyFont="1" applyFill="1" applyBorder="1" applyAlignment="1">
      <alignment horizontal="left" vertical="center"/>
    </xf>
    <xf numFmtId="0" fontId="26" fillId="4" borderId="7" xfId="0" applyFont="1" applyFill="1" applyBorder="1" applyAlignment="1">
      <alignment horizontal="left" vertical="center"/>
    </xf>
    <xf numFmtId="0" fontId="26" fillId="4" borderId="4" xfId="0" applyFont="1" applyFill="1" applyBorder="1" applyAlignment="1">
      <alignment horizontal="left" vertical="center"/>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0" fontId="21" fillId="5" borderId="7" xfId="0" applyFont="1" applyFill="1" applyBorder="1" applyAlignment="1" applyProtection="1">
      <alignment horizontal="left"/>
      <protection locked="0"/>
    </xf>
    <xf numFmtId="14" fontId="21" fillId="5" borderId="7" xfId="0" applyNumberFormat="1" applyFont="1" applyFill="1" applyBorder="1" applyAlignment="1" applyProtection="1">
      <alignment horizontal="left"/>
      <protection locked="0"/>
    </xf>
    <xf numFmtId="0" fontId="21" fillId="0" borderId="7" xfId="0" applyFont="1" applyBorder="1" applyAlignment="1" applyProtection="1">
      <alignment horizontal="left" vertical="center"/>
      <protection locked="0"/>
    </xf>
    <xf numFmtId="0" fontId="18" fillId="8" borderId="0" xfId="0" applyFont="1" applyFill="1" applyAlignment="1" applyProtection="1">
      <alignment horizontal="left" wrapText="1" shrinkToFit="1"/>
    </xf>
    <xf numFmtId="0" fontId="18" fillId="8" borderId="7" xfId="0" applyFont="1" applyFill="1" applyBorder="1" applyAlignment="1" applyProtection="1">
      <alignment horizontal="left" wrapText="1" shrinkToFit="1"/>
    </xf>
    <xf numFmtId="180" fontId="16" fillId="0" borderId="3" xfId="0" applyNumberFormat="1" applyFont="1" applyBorder="1" applyAlignment="1">
      <alignment horizontal="center" vertical="center"/>
    </xf>
    <xf numFmtId="180" fontId="16" fillId="0" borderId="5" xfId="0" applyNumberFormat="1" applyFont="1" applyBorder="1" applyAlignment="1">
      <alignment horizontal="center" vertical="center"/>
    </xf>
    <xf numFmtId="180" fontId="16" fillId="0" borderId="2" xfId="0" applyNumberFormat="1" applyFont="1" applyBorder="1" applyAlignment="1">
      <alignment horizontal="center" vertical="center"/>
    </xf>
    <xf numFmtId="14" fontId="16" fillId="5" borderId="3" xfId="0" applyNumberFormat="1" applyFont="1" applyFill="1" applyBorder="1" applyAlignment="1" applyProtection="1">
      <alignment horizontal="left" vertical="center"/>
      <protection locked="0"/>
    </xf>
    <xf numFmtId="0" fontId="26" fillId="5" borderId="1" xfId="0" applyFont="1" applyFill="1" applyBorder="1" applyAlignment="1" applyProtection="1">
      <alignment horizontal="left" vertical="top"/>
      <protection locked="0"/>
    </xf>
    <xf numFmtId="0" fontId="26" fillId="5" borderId="8" xfId="0" applyFont="1" applyFill="1" applyBorder="1" applyAlignment="1" applyProtection="1">
      <alignment horizontal="left" vertical="top"/>
      <protection locked="0"/>
    </xf>
    <xf numFmtId="0" fontId="26" fillId="5" borderId="9" xfId="0" applyFont="1" applyFill="1" applyBorder="1" applyAlignment="1" applyProtection="1">
      <alignment horizontal="left" vertical="top"/>
      <protection locked="0"/>
    </xf>
    <xf numFmtId="0" fontId="26" fillId="5" borderId="80" xfId="0" applyFont="1" applyFill="1" applyBorder="1" applyAlignment="1" applyProtection="1">
      <alignment horizontal="left" vertical="top"/>
      <protection locked="0"/>
    </xf>
    <xf numFmtId="0" fontId="26" fillId="5" borderId="0" xfId="0" applyFont="1" applyFill="1" applyAlignment="1" applyProtection="1">
      <alignment horizontal="left" vertical="top"/>
      <protection locked="0"/>
    </xf>
    <xf numFmtId="0" fontId="26" fillId="5" borderId="29" xfId="0" applyFont="1" applyFill="1" applyBorder="1" applyAlignment="1" applyProtection="1">
      <alignment horizontal="left" vertical="top"/>
      <protection locked="0"/>
    </xf>
    <xf numFmtId="0" fontId="26" fillId="5" borderId="6" xfId="0" applyFont="1" applyFill="1" applyBorder="1" applyAlignment="1" applyProtection="1">
      <alignment horizontal="left" vertical="top"/>
      <protection locked="0"/>
    </xf>
    <xf numFmtId="0" fontId="26" fillId="5" borderId="7" xfId="0" applyFont="1" applyFill="1" applyBorder="1" applyAlignment="1" applyProtection="1">
      <alignment horizontal="left" vertical="top"/>
      <protection locked="0"/>
    </xf>
    <xf numFmtId="0" fontId="26" fillId="5" borderId="4" xfId="0" applyFont="1" applyFill="1" applyBorder="1" applyAlignment="1" applyProtection="1">
      <alignment horizontal="left" vertical="top"/>
      <protection locked="0"/>
    </xf>
    <xf numFmtId="0" fontId="6" fillId="2" borderId="68" xfId="0" applyFont="1" applyFill="1" applyBorder="1" applyAlignment="1">
      <alignment horizontal="left"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29" xfId="0" applyFont="1" applyBorder="1" applyAlignment="1">
      <alignment horizontal="center" vertical="center" wrapText="1"/>
    </xf>
    <xf numFmtId="38" fontId="17" fillId="6" borderId="59" xfId="4" applyFont="1" applyFill="1" applyBorder="1" applyAlignment="1" applyProtection="1">
      <alignment horizontal="center" vertical="center"/>
    </xf>
    <xf numFmtId="38" fontId="17" fillId="6" borderId="60" xfId="4" applyFont="1" applyFill="1" applyBorder="1" applyAlignment="1" applyProtection="1">
      <alignment horizontal="center" vertical="center"/>
    </xf>
    <xf numFmtId="0" fontId="6" fillId="2" borderId="61" xfId="0" applyFont="1" applyFill="1" applyBorder="1" applyAlignment="1">
      <alignment horizontal="left"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3DC6-A022-4ABD-9384-267C7B85AD60}">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10"/>
      <c r="C1" s="310"/>
      <c r="D1" s="310"/>
      <c r="E1" s="310"/>
      <c r="F1" s="310"/>
      <c r="H1" s="4"/>
      <c r="I1" s="4"/>
      <c r="J1" s="4"/>
      <c r="K1" s="4"/>
      <c r="L1" s="4"/>
      <c r="M1" s="4"/>
      <c r="N1" s="4"/>
      <c r="O1" s="4"/>
      <c r="P1" s="4"/>
      <c r="Q1" s="4"/>
      <c r="R1" s="4"/>
      <c r="S1" s="4"/>
      <c r="T1" s="4"/>
      <c r="U1" s="4"/>
      <c r="V1" s="4"/>
      <c r="W1" s="4"/>
      <c r="X1" s="311"/>
      <c r="Y1" s="311"/>
      <c r="Z1" s="311"/>
      <c r="AA1" s="311"/>
      <c r="AB1" s="311"/>
      <c r="AC1" s="311"/>
      <c r="AD1" s="311"/>
      <c r="AE1" s="312" t="s">
        <v>0</v>
      </c>
      <c r="AF1" s="312"/>
    </row>
    <row r="2" spans="1:33" ht="12.75" customHeight="1" x14ac:dyDescent="0.15">
      <c r="A2" s="4"/>
      <c r="B2" s="310"/>
      <c r="C2" s="310"/>
      <c r="D2" s="310"/>
      <c r="E2" s="310"/>
      <c r="F2" s="310"/>
      <c r="G2" s="313"/>
      <c r="H2" s="4"/>
      <c r="I2" s="4"/>
      <c r="J2" s="4"/>
      <c r="K2" s="4"/>
      <c r="L2" s="4"/>
      <c r="M2" s="4"/>
      <c r="N2" s="4"/>
      <c r="O2" s="4"/>
      <c r="P2" s="4"/>
      <c r="Q2" s="4"/>
      <c r="R2" s="4"/>
      <c r="S2" s="4"/>
      <c r="T2" s="4"/>
      <c r="U2" s="4"/>
      <c r="V2" s="4"/>
      <c r="W2" s="4"/>
      <c r="X2" s="4"/>
      <c r="Y2" s="4"/>
      <c r="Z2" s="4"/>
      <c r="AA2" s="391" t="s">
        <v>288</v>
      </c>
      <c r="AB2" s="391"/>
      <c r="AC2" s="391"/>
      <c r="AD2" s="391"/>
      <c r="AE2" s="391"/>
      <c r="AF2" s="4"/>
    </row>
    <row r="3" spans="1:33" ht="12.75" customHeight="1" x14ac:dyDescent="0.15">
      <c r="A3" s="314" t="s">
        <v>282</v>
      </c>
      <c r="B3" s="4"/>
      <c r="C3" s="314"/>
      <c r="D3" s="310"/>
      <c r="E3" s="310"/>
      <c r="F3" s="310"/>
      <c r="H3" s="4"/>
      <c r="I3" s="4"/>
      <c r="J3" s="4"/>
      <c r="K3" s="4"/>
      <c r="L3" s="4"/>
      <c r="M3" s="4"/>
      <c r="N3" s="4"/>
      <c r="O3" s="4"/>
      <c r="P3" s="4"/>
      <c r="Q3" s="4"/>
      <c r="R3" s="4"/>
      <c r="S3" s="4"/>
      <c r="T3" s="4"/>
      <c r="U3" s="4"/>
      <c r="V3" s="4"/>
      <c r="W3" s="4"/>
      <c r="X3" s="4"/>
      <c r="Y3" s="4"/>
      <c r="Z3" s="310"/>
      <c r="AA3" s="4"/>
      <c r="AB3" s="4"/>
      <c r="AC3" s="4"/>
      <c r="AD3" s="315" t="s">
        <v>1</v>
      </c>
      <c r="AE3" s="4"/>
      <c r="AF3" s="4"/>
    </row>
    <row r="4" spans="1:33" ht="12.75" customHeight="1" x14ac:dyDescent="0.15">
      <c r="A4" s="11" t="s">
        <v>283</v>
      </c>
      <c r="B4" s="4"/>
      <c r="C4" s="310"/>
      <c r="D4" s="4"/>
      <c r="E4" s="310"/>
      <c r="F4" s="310"/>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11" t="s">
        <v>2</v>
      </c>
      <c r="B5" s="4"/>
      <c r="C5" s="310"/>
      <c r="D5" s="310"/>
      <c r="E5" s="310"/>
      <c r="F5" s="310"/>
      <c r="G5" s="313"/>
      <c r="H5" s="4"/>
      <c r="I5" s="4"/>
      <c r="J5" s="4"/>
      <c r="K5" s="4"/>
      <c r="L5" s="4"/>
      <c r="M5" s="4"/>
      <c r="N5" s="4"/>
      <c r="O5" s="4"/>
      <c r="P5" s="4"/>
      <c r="Q5" s="4"/>
      <c r="R5" s="4"/>
      <c r="S5" s="4"/>
      <c r="T5" s="4"/>
      <c r="U5" s="4"/>
      <c r="V5" s="316" t="s">
        <v>3</v>
      </c>
      <c r="W5" s="317"/>
      <c r="X5" s="317"/>
      <c r="Y5" s="317"/>
      <c r="Z5" s="392"/>
      <c r="AA5" s="392"/>
      <c r="AB5" s="392"/>
      <c r="AC5" s="392"/>
      <c r="AD5" s="392"/>
      <c r="AE5" s="317"/>
      <c r="AF5" s="4"/>
    </row>
    <row r="6" spans="1:33" ht="12.75" customHeight="1" x14ac:dyDescent="0.15">
      <c r="A6" s="4"/>
      <c r="B6" s="310"/>
      <c r="C6" s="310"/>
      <c r="D6" s="310"/>
      <c r="E6" s="310"/>
      <c r="F6" s="310"/>
      <c r="G6" s="313"/>
      <c r="H6" s="4"/>
      <c r="I6" s="4"/>
      <c r="J6" s="4"/>
      <c r="K6" s="4"/>
      <c r="L6" s="4"/>
      <c r="M6" s="4"/>
      <c r="N6" s="4"/>
      <c r="O6" s="4"/>
      <c r="P6" s="4"/>
      <c r="Q6" s="4"/>
      <c r="R6" s="4"/>
      <c r="S6" s="4"/>
      <c r="T6" s="4"/>
      <c r="U6" s="4"/>
      <c r="V6" s="393" t="s">
        <v>4</v>
      </c>
      <c r="W6" s="393"/>
      <c r="X6" s="393"/>
      <c r="Y6" s="393"/>
      <c r="Z6" s="393"/>
      <c r="AA6" s="393"/>
      <c r="AB6" s="393"/>
      <c r="AC6" s="393"/>
      <c r="AD6" s="393"/>
      <c r="AE6" s="4"/>
      <c r="AF6" s="4"/>
    </row>
    <row r="7" spans="1:33" ht="18" customHeight="1" x14ac:dyDescent="0.15">
      <c r="A7" s="394" t="s">
        <v>5</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18"/>
    </row>
    <row r="8" spans="1:33" ht="12.75" customHeight="1"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18"/>
    </row>
    <row r="9" spans="1:33" ht="12.75" customHeight="1" x14ac:dyDescent="0.15">
      <c r="A9" s="4"/>
      <c r="B9" s="310"/>
      <c r="C9" s="310"/>
      <c r="D9" s="310"/>
      <c r="E9" s="310"/>
      <c r="F9" s="310"/>
      <c r="G9" s="313"/>
      <c r="H9" s="4"/>
      <c r="I9" s="4"/>
      <c r="J9" s="4"/>
      <c r="K9" s="4"/>
      <c r="L9" s="4"/>
      <c r="M9" s="4"/>
      <c r="N9" s="4"/>
      <c r="O9" s="4"/>
      <c r="P9" s="4"/>
      <c r="Q9" s="4"/>
      <c r="R9" s="4"/>
      <c r="S9" s="4"/>
      <c r="T9" s="4"/>
      <c r="U9" s="4"/>
      <c r="V9" s="4"/>
      <c r="W9" s="4"/>
      <c r="X9" s="4"/>
      <c r="Y9" s="4"/>
      <c r="Z9" s="4"/>
      <c r="AA9" s="11"/>
      <c r="AB9" s="315"/>
      <c r="AC9" s="11"/>
      <c r="AD9" s="11"/>
      <c r="AE9" s="11"/>
      <c r="AF9" s="4"/>
    </row>
    <row r="10" spans="1:33" ht="12.6" customHeight="1" x14ac:dyDescent="0.15">
      <c r="A10" s="4"/>
      <c r="B10" s="4"/>
      <c r="C10" s="4"/>
      <c r="D10" s="4"/>
      <c r="F10" s="319" t="s">
        <v>6</v>
      </c>
      <c r="G10" s="320" t="s">
        <v>7</v>
      </c>
      <c r="H10" s="321"/>
      <c r="I10" s="321"/>
      <c r="J10" s="321"/>
      <c r="K10" s="321"/>
      <c r="L10" s="321"/>
      <c r="M10" s="321"/>
      <c r="N10" s="4"/>
      <c r="O10" s="4"/>
      <c r="P10" s="4"/>
      <c r="Q10" s="310"/>
      <c r="R10" s="4"/>
      <c r="S10" s="4"/>
      <c r="T10" s="4"/>
      <c r="U10" s="319" t="s">
        <v>8</v>
      </c>
      <c r="V10" s="4"/>
      <c r="W10" s="395"/>
      <c r="X10" s="395"/>
      <c r="Y10" s="395"/>
      <c r="Z10" s="395"/>
      <c r="AA10" s="395"/>
      <c r="AB10" s="395"/>
      <c r="AC10" s="395"/>
      <c r="AD10" s="395"/>
      <c r="AE10" s="395"/>
      <c r="AF10" s="4"/>
      <c r="AG10" s="149" t="s">
        <v>9</v>
      </c>
    </row>
    <row r="11" spans="1:33" ht="12.75" customHeight="1" x14ac:dyDescent="0.15">
      <c r="A11" s="4"/>
      <c r="B11" s="310"/>
      <c r="C11" s="310"/>
      <c r="D11" s="4"/>
      <c r="E11" s="322"/>
      <c r="G11" s="320" t="s">
        <v>10</v>
      </c>
      <c r="H11" s="317"/>
      <c r="I11" s="317"/>
      <c r="J11" s="317"/>
      <c r="K11" s="317"/>
      <c r="L11" s="317"/>
      <c r="M11" s="317"/>
      <c r="N11" s="317"/>
      <c r="O11" s="317"/>
      <c r="P11" s="4"/>
      <c r="Q11" s="4"/>
      <c r="R11" s="4"/>
      <c r="S11" s="4"/>
      <c r="T11" s="4"/>
      <c r="U11" s="4"/>
      <c r="V11" s="317"/>
      <c r="W11" s="396"/>
      <c r="X11" s="396"/>
      <c r="Y11" s="396"/>
      <c r="Z11" s="396"/>
      <c r="AA11" s="396"/>
      <c r="AB11" s="396"/>
      <c r="AC11" s="396"/>
      <c r="AD11" s="396"/>
      <c r="AE11" s="396"/>
      <c r="AF11" s="4"/>
    </row>
    <row r="12" spans="1:33" ht="12.75" customHeight="1" x14ac:dyDescent="0.15">
      <c r="A12" s="4"/>
      <c r="B12" s="310"/>
      <c r="C12" s="310"/>
      <c r="D12" s="310"/>
      <c r="G12" s="313"/>
      <c r="H12" s="4"/>
      <c r="I12" s="4"/>
      <c r="J12" s="4"/>
      <c r="K12" s="4"/>
      <c r="L12" s="4"/>
      <c r="M12" s="4"/>
      <c r="N12" s="4"/>
      <c r="O12" s="4"/>
      <c r="P12" s="4"/>
      <c r="Q12" s="4"/>
      <c r="R12" s="4"/>
      <c r="S12" s="11"/>
      <c r="T12" s="4"/>
      <c r="U12" s="4"/>
      <c r="V12" s="11"/>
      <c r="W12" s="4"/>
      <c r="X12" s="4"/>
      <c r="Y12" s="4"/>
      <c r="Z12" s="4"/>
      <c r="AA12" s="319" t="s">
        <v>275</v>
      </c>
      <c r="AB12" s="397"/>
      <c r="AC12" s="397"/>
      <c r="AD12" s="397"/>
      <c r="AE12" s="397"/>
      <c r="AF12" s="4"/>
      <c r="AG12" s="149" t="s">
        <v>276</v>
      </c>
    </row>
    <row r="13" spans="1:33" ht="12.75" customHeight="1" x14ac:dyDescent="0.15">
      <c r="A13" s="32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row>
    <row r="14" spans="1:33" ht="12.75" customHeight="1" x14ac:dyDescent="0.15">
      <c r="A14" s="323"/>
      <c r="B14" s="324"/>
      <c r="C14" s="324"/>
      <c r="D14" s="324"/>
      <c r="E14" s="324"/>
      <c r="F14" s="324"/>
      <c r="G14" s="324"/>
      <c r="H14" s="324"/>
      <c r="I14" s="324"/>
      <c r="J14" s="324"/>
      <c r="K14" s="324"/>
      <c r="L14" s="324"/>
      <c r="M14" s="324"/>
      <c r="N14" s="324"/>
      <c r="O14" s="324"/>
      <c r="P14" s="325"/>
      <c r="Q14" s="325"/>
      <c r="R14" s="325"/>
      <c r="S14" s="325"/>
      <c r="T14" s="325"/>
      <c r="U14" s="319" t="s">
        <v>11</v>
      </c>
      <c r="V14" s="326"/>
      <c r="W14" s="398"/>
      <c r="X14" s="398"/>
      <c r="Y14" s="398"/>
      <c r="Z14" s="398"/>
      <c r="AA14" s="398"/>
      <c r="AB14" s="398"/>
      <c r="AC14" s="398"/>
      <c r="AD14" s="398"/>
      <c r="AE14" s="398"/>
      <c r="AF14" s="324"/>
      <c r="AG14" s="11" t="s">
        <v>12</v>
      </c>
    </row>
    <row r="15" spans="1:33" ht="12.75" customHeight="1" x14ac:dyDescent="0.15">
      <c r="A15" s="323"/>
      <c r="B15" s="324"/>
      <c r="C15" s="324"/>
      <c r="D15" s="324"/>
      <c r="E15" s="324"/>
      <c r="F15" s="324"/>
      <c r="G15" s="324"/>
      <c r="H15" s="324"/>
      <c r="I15" s="324"/>
      <c r="J15" s="324"/>
      <c r="K15" s="324"/>
      <c r="L15" s="324"/>
      <c r="M15" s="324"/>
      <c r="N15" s="324"/>
      <c r="O15" s="324"/>
      <c r="P15" s="325"/>
      <c r="Q15" s="325"/>
      <c r="R15" s="325"/>
      <c r="S15" s="325"/>
      <c r="T15" s="325"/>
      <c r="U15" s="327"/>
      <c r="V15" s="328"/>
      <c r="W15" s="328"/>
      <c r="X15" s="328"/>
      <c r="Y15" s="328"/>
      <c r="Z15" s="328"/>
      <c r="AA15" s="329" t="s">
        <v>13</v>
      </c>
      <c r="AB15" s="399"/>
      <c r="AC15" s="397"/>
      <c r="AD15" s="397"/>
      <c r="AE15" s="397"/>
      <c r="AF15" s="324"/>
      <c r="AG15" s="11" t="s">
        <v>14</v>
      </c>
    </row>
    <row r="16" spans="1:33" ht="12.75" customHeight="1" x14ac:dyDescent="0.15">
      <c r="A16" s="4"/>
      <c r="B16" s="310"/>
      <c r="C16" s="310"/>
      <c r="D16" s="310"/>
      <c r="G16" s="313"/>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10"/>
      <c r="C17" s="310"/>
      <c r="D17" s="310"/>
      <c r="G17" s="313"/>
      <c r="H17" s="4"/>
      <c r="I17" s="4"/>
      <c r="J17" s="4"/>
      <c r="K17" s="4"/>
      <c r="L17" s="4"/>
      <c r="M17" s="4"/>
      <c r="N17" s="4"/>
      <c r="O17" s="4"/>
      <c r="P17" s="4"/>
      <c r="Q17" s="310"/>
      <c r="R17" s="4"/>
      <c r="S17" s="4"/>
      <c r="T17" s="4"/>
      <c r="U17" s="319" t="s">
        <v>284</v>
      </c>
      <c r="V17" s="317"/>
      <c r="W17" s="400"/>
      <c r="X17" s="398"/>
      <c r="Y17" s="398"/>
      <c r="Z17" s="398"/>
      <c r="AA17" s="398"/>
      <c r="AB17" s="398"/>
      <c r="AC17" s="398"/>
      <c r="AD17" s="398"/>
      <c r="AE17" s="398"/>
      <c r="AF17" s="4"/>
    </row>
    <row r="18" spans="1:32" ht="12.75" customHeight="1" x14ac:dyDescent="0.15">
      <c r="A18" s="4"/>
      <c r="B18" s="4"/>
      <c r="C18" s="4"/>
      <c r="D18" s="4"/>
      <c r="H18" s="4"/>
      <c r="I18" s="4"/>
      <c r="J18" s="4"/>
      <c r="K18" s="4"/>
      <c r="L18" s="4"/>
      <c r="M18" s="4"/>
      <c r="N18" s="4"/>
      <c r="O18" s="4"/>
      <c r="P18" s="4"/>
      <c r="Q18" s="4"/>
      <c r="R18" s="4"/>
      <c r="S18" s="4"/>
      <c r="T18" s="4"/>
      <c r="U18" s="4"/>
      <c r="V18" s="4"/>
      <c r="W18" s="330" t="s">
        <v>15</v>
      </c>
      <c r="X18" s="4"/>
      <c r="Y18" s="4"/>
      <c r="Z18" s="4"/>
      <c r="AA18" s="4"/>
      <c r="AB18" s="4"/>
      <c r="AC18" s="4"/>
      <c r="AD18" s="4"/>
      <c r="AE18" s="4"/>
      <c r="AF18" s="4"/>
    </row>
    <row r="19" spans="1:32" ht="12.75" customHeight="1" x14ac:dyDescent="0.15">
      <c r="A19" s="32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row>
    <row r="20" spans="1:32" ht="12.75" customHeight="1" x14ac:dyDescent="0.15">
      <c r="A20" s="401" t="s">
        <v>285</v>
      </c>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324"/>
    </row>
    <row r="21" spans="1:32" ht="12.75" customHeight="1" x14ac:dyDescent="0.15">
      <c r="A21" s="401"/>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324"/>
    </row>
    <row r="22" spans="1:32" ht="13.9" customHeight="1" x14ac:dyDescent="0.15">
      <c r="A22" s="401"/>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324"/>
    </row>
    <row r="23" spans="1:32" ht="13.9" customHeight="1" x14ac:dyDescent="0.15">
      <c r="A23" s="401"/>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324"/>
    </row>
    <row r="24" spans="1:32" ht="13.9" customHeight="1" x14ac:dyDescent="0.15">
      <c r="A24" s="401"/>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324"/>
    </row>
    <row r="25" spans="1:32" ht="13.9" customHeight="1" x14ac:dyDescent="0.15">
      <c r="A25" s="40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324"/>
    </row>
    <row r="26" spans="1:32" ht="15" customHeight="1" x14ac:dyDescent="0.15">
      <c r="A26" s="401"/>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324"/>
    </row>
    <row r="27" spans="1:32" ht="12.75" customHeight="1" x14ac:dyDescent="0.15">
      <c r="A27" s="401"/>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324"/>
    </row>
    <row r="28" spans="1:32" ht="12.75" customHeight="1" x14ac:dyDescent="0.15">
      <c r="A28" s="401"/>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
    </row>
    <row r="29" spans="1:32" ht="12.75" customHeight="1" x14ac:dyDescent="0.15">
      <c r="A29" s="401"/>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
    </row>
    <row r="30" spans="1:32" ht="12.75" customHeight="1" x14ac:dyDescent="0.15">
      <c r="A30" s="401"/>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
    </row>
    <row r="31" spans="1:32" ht="12.75" customHeight="1" x14ac:dyDescent="0.15">
      <c r="A31" s="401"/>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
    </row>
    <row r="32" spans="1:32" ht="12.75" customHeight="1" x14ac:dyDescent="0.15">
      <c r="A32" s="401"/>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
    </row>
    <row r="33" spans="1:32" ht="12.75" customHeight="1" x14ac:dyDescent="0.15">
      <c r="A33" s="4"/>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4"/>
    </row>
    <row r="34" spans="1:32" s="1" customFormat="1" ht="12.75" customHeight="1" x14ac:dyDescent="0.15">
      <c r="A34" s="4"/>
      <c r="B34" s="4"/>
      <c r="C34" s="4"/>
      <c r="D34" s="385" t="s">
        <v>16</v>
      </c>
      <c r="E34" s="386"/>
      <c r="F34" s="386"/>
      <c r="G34" s="386"/>
      <c r="H34" s="386"/>
      <c r="I34" s="386"/>
      <c r="J34" s="386"/>
      <c r="K34" s="386"/>
      <c r="L34" s="387"/>
      <c r="M34" s="388"/>
      <c r="N34" s="389"/>
      <c r="O34" s="389"/>
      <c r="P34" s="389"/>
      <c r="Q34" s="389"/>
      <c r="R34" s="389"/>
      <c r="S34" s="389"/>
      <c r="T34" s="389"/>
      <c r="U34" s="389"/>
      <c r="V34" s="389"/>
      <c r="W34" s="389"/>
      <c r="X34" s="389"/>
      <c r="Y34" s="389"/>
      <c r="Z34" s="389"/>
      <c r="AA34" s="389"/>
      <c r="AB34" s="390"/>
      <c r="AC34" s="330"/>
      <c r="AD34" s="4"/>
      <c r="AE34" s="4"/>
      <c r="AF34" s="4"/>
    </row>
    <row r="35" spans="1:32" ht="12.75" customHeight="1" x14ac:dyDescent="0.15">
      <c r="A35" s="11"/>
      <c r="B35" s="332"/>
      <c r="C35" s="332"/>
      <c r="D35" s="333"/>
      <c r="E35" s="333"/>
      <c r="F35" s="330"/>
      <c r="G35" s="334"/>
      <c r="H35" s="330"/>
      <c r="I35" s="330"/>
      <c r="J35" s="330"/>
      <c r="K35" s="330"/>
      <c r="L35" s="330"/>
      <c r="M35" s="330"/>
      <c r="N35" s="330"/>
      <c r="O35" s="330"/>
      <c r="P35" s="330"/>
      <c r="Q35" s="330"/>
      <c r="R35" s="330"/>
      <c r="S35" s="330"/>
      <c r="T35" s="330"/>
      <c r="U35" s="330"/>
      <c r="V35" s="330"/>
      <c r="W35" s="330"/>
      <c r="X35" s="330"/>
      <c r="Y35" s="330"/>
      <c r="Z35" s="330"/>
      <c r="AA35" s="330"/>
      <c r="AB35" s="330"/>
      <c r="AC35" s="11"/>
      <c r="AD35" s="11"/>
      <c r="AE35" s="11"/>
      <c r="AF35" s="11"/>
    </row>
    <row r="36" spans="1:32" ht="12.75" customHeight="1" x14ac:dyDescent="0.15">
      <c r="A36" s="4"/>
      <c r="B36" s="4"/>
      <c r="C36" s="10" t="s">
        <v>17</v>
      </c>
      <c r="D36" s="330"/>
      <c r="E36" s="330"/>
      <c r="F36" s="330"/>
      <c r="G36" s="330"/>
      <c r="H36" s="10"/>
      <c r="I36" s="10"/>
      <c r="J36" s="10"/>
      <c r="K36" s="10"/>
      <c r="L36" s="10"/>
      <c r="M36" s="10"/>
      <c r="N36" s="10"/>
      <c r="O36" s="10"/>
      <c r="P36" s="10"/>
      <c r="Q36" s="10"/>
      <c r="R36" s="10"/>
      <c r="S36" s="10"/>
      <c r="T36" s="10"/>
      <c r="U36" s="10"/>
      <c r="V36" s="10"/>
      <c r="W36" s="10"/>
      <c r="X36" s="10"/>
      <c r="Y36" s="10"/>
      <c r="Z36" s="10"/>
      <c r="AA36" s="10"/>
      <c r="AB36" s="10"/>
      <c r="AC36" s="4"/>
      <c r="AD36" s="4"/>
      <c r="AE36" s="4"/>
      <c r="AF36" s="4"/>
    </row>
    <row r="37" spans="1:32" ht="12.75" customHeight="1" x14ac:dyDescent="0.15">
      <c r="A37" s="4"/>
      <c r="B37" s="4"/>
      <c r="C37" s="4"/>
      <c r="D37" s="385" t="s">
        <v>18</v>
      </c>
      <c r="E37" s="386"/>
      <c r="F37" s="386"/>
      <c r="G37" s="386"/>
      <c r="H37" s="386"/>
      <c r="I37" s="386"/>
      <c r="J37" s="386"/>
      <c r="K37" s="386"/>
      <c r="L37" s="387"/>
      <c r="M37" s="402"/>
      <c r="N37" s="397"/>
      <c r="O37" s="397"/>
      <c r="P37" s="397"/>
      <c r="Q37" s="397"/>
      <c r="R37" s="397"/>
      <c r="S37" s="397"/>
      <c r="T37" s="397"/>
      <c r="U37" s="397"/>
      <c r="V37" s="397"/>
      <c r="W37" s="397"/>
      <c r="X37" s="397"/>
      <c r="Y37" s="397"/>
      <c r="Z37" s="397"/>
      <c r="AA37" s="397"/>
      <c r="AB37" s="403"/>
      <c r="AC37" s="4"/>
      <c r="AD37" s="4"/>
      <c r="AE37" s="4"/>
      <c r="AF37" s="4"/>
    </row>
    <row r="38" spans="1:32" ht="12.75" customHeight="1" x14ac:dyDescent="0.15">
      <c r="A38" s="4"/>
      <c r="B38" s="4"/>
      <c r="C38" s="4"/>
      <c r="D38" s="404" t="s">
        <v>19</v>
      </c>
      <c r="E38" s="405"/>
      <c r="F38" s="405"/>
      <c r="G38" s="405"/>
      <c r="H38" s="405"/>
      <c r="I38" s="405"/>
      <c r="J38" s="405"/>
      <c r="K38" s="405"/>
      <c r="L38" s="406"/>
      <c r="M38" s="402"/>
      <c r="N38" s="397"/>
      <c r="O38" s="397"/>
      <c r="P38" s="397"/>
      <c r="Q38" s="397"/>
      <c r="R38" s="397"/>
      <c r="S38" s="397"/>
      <c r="T38" s="397"/>
      <c r="U38" s="397"/>
      <c r="V38" s="397"/>
      <c r="W38" s="397"/>
      <c r="X38" s="397"/>
      <c r="Y38" s="397"/>
      <c r="Z38" s="397"/>
      <c r="AA38" s="397"/>
      <c r="AB38" s="403"/>
      <c r="AC38" s="4"/>
      <c r="AD38" s="4"/>
      <c r="AE38" s="4"/>
      <c r="AF38" s="4"/>
    </row>
    <row r="39" spans="1:32" ht="12.75" customHeight="1" x14ac:dyDescent="0.15">
      <c r="A39" s="4"/>
      <c r="B39" s="4"/>
      <c r="C39" s="4"/>
      <c r="D39" s="385" t="s">
        <v>20</v>
      </c>
      <c r="E39" s="386"/>
      <c r="F39" s="386"/>
      <c r="G39" s="386"/>
      <c r="H39" s="386"/>
      <c r="I39" s="386"/>
      <c r="J39" s="386"/>
      <c r="K39" s="386"/>
      <c r="L39" s="387"/>
      <c r="M39" s="402"/>
      <c r="N39" s="397"/>
      <c r="O39" s="397"/>
      <c r="P39" s="397"/>
      <c r="Q39" s="397"/>
      <c r="R39" s="397"/>
      <c r="S39" s="397"/>
      <c r="T39" s="397"/>
      <c r="U39" s="397"/>
      <c r="V39" s="397"/>
      <c r="W39" s="397"/>
      <c r="X39" s="397"/>
      <c r="Y39" s="397"/>
      <c r="Z39" s="397"/>
      <c r="AA39" s="397"/>
      <c r="AB39" s="403"/>
      <c r="AC39" s="4"/>
      <c r="AD39" s="4"/>
      <c r="AE39" s="4"/>
      <c r="AF39" s="4"/>
    </row>
    <row r="40" spans="1:32" ht="12.75" customHeight="1" x14ac:dyDescent="0.15">
      <c r="A40" s="4"/>
      <c r="B40" s="310"/>
      <c r="C40" s="310"/>
      <c r="D40" s="404" t="s">
        <v>21</v>
      </c>
      <c r="E40" s="405"/>
      <c r="F40" s="405"/>
      <c r="G40" s="405"/>
      <c r="H40" s="405"/>
      <c r="I40" s="405"/>
      <c r="J40" s="405"/>
      <c r="K40" s="405"/>
      <c r="L40" s="406"/>
      <c r="M40" s="402"/>
      <c r="N40" s="397"/>
      <c r="O40" s="397"/>
      <c r="P40" s="397"/>
      <c r="Q40" s="397"/>
      <c r="R40" s="397"/>
      <c r="S40" s="397"/>
      <c r="T40" s="397"/>
      <c r="U40" s="397"/>
      <c r="V40" s="397"/>
      <c r="W40" s="397"/>
      <c r="X40" s="397"/>
      <c r="Y40" s="397"/>
      <c r="Z40" s="397"/>
      <c r="AA40" s="397"/>
      <c r="AB40" s="403"/>
      <c r="AC40" s="4"/>
      <c r="AD40" s="4"/>
      <c r="AE40" s="4"/>
      <c r="AF40" s="4"/>
    </row>
    <row r="41" spans="1:32" ht="12.75" customHeight="1" x14ac:dyDescent="0.15">
      <c r="A41" s="4"/>
      <c r="B41" s="4"/>
      <c r="C41" s="4"/>
      <c r="D41" s="330"/>
      <c r="E41" s="330"/>
      <c r="F41" s="330"/>
      <c r="G41" s="10"/>
      <c r="H41" s="10"/>
      <c r="I41" s="10"/>
      <c r="J41" s="10"/>
      <c r="K41" s="10"/>
      <c r="L41" s="10"/>
      <c r="M41" s="10"/>
      <c r="N41" s="10"/>
      <c r="O41" s="10"/>
      <c r="P41" s="10"/>
      <c r="Q41" s="10"/>
      <c r="R41" s="10"/>
      <c r="S41" s="10"/>
      <c r="T41" s="10"/>
      <c r="U41" s="10"/>
      <c r="V41" s="10"/>
      <c r="W41" s="10"/>
      <c r="X41" s="10"/>
      <c r="Y41" s="10"/>
      <c r="Z41" s="10"/>
      <c r="AA41" s="10"/>
      <c r="AB41" s="10"/>
      <c r="AC41" s="4"/>
      <c r="AD41" s="4"/>
      <c r="AE41" s="4"/>
      <c r="AF41" s="4"/>
    </row>
    <row r="42" spans="1:32" ht="12.75" customHeight="1" x14ac:dyDescent="0.15">
      <c r="A42" s="4"/>
      <c r="B42" s="4"/>
      <c r="C42" s="10" t="s">
        <v>22</v>
      </c>
      <c r="D42" s="10"/>
      <c r="E42" s="10"/>
      <c r="F42" s="10"/>
      <c r="G42" s="330"/>
      <c r="H42" s="10"/>
      <c r="I42" s="10"/>
      <c r="J42" s="10"/>
      <c r="K42" s="10"/>
      <c r="L42" s="10"/>
      <c r="M42" s="10"/>
      <c r="N42" s="10"/>
      <c r="O42" s="10"/>
      <c r="P42" s="10"/>
      <c r="Q42" s="10"/>
      <c r="R42" s="10"/>
      <c r="S42" s="10"/>
      <c r="T42" s="10"/>
      <c r="U42" s="10"/>
      <c r="V42" s="10"/>
      <c r="W42" s="10"/>
      <c r="X42" s="10"/>
      <c r="Y42" s="10"/>
      <c r="Z42" s="10"/>
      <c r="AA42" s="10"/>
      <c r="AB42" s="10"/>
      <c r="AC42" s="4"/>
      <c r="AD42" s="4"/>
      <c r="AE42" s="4"/>
      <c r="AF42" s="4"/>
    </row>
    <row r="43" spans="1:32" ht="12.75" customHeight="1" x14ac:dyDescent="0.15">
      <c r="A43" s="4"/>
      <c r="B43" s="4"/>
      <c r="C43" s="4"/>
      <c r="D43" s="335" t="s">
        <v>23</v>
      </c>
      <c r="E43" s="336"/>
      <c r="F43" s="336"/>
      <c r="G43" s="337"/>
      <c r="H43" s="338"/>
      <c r="I43" s="402"/>
      <c r="J43" s="397"/>
      <c r="K43" s="397"/>
      <c r="L43" s="397"/>
      <c r="M43" s="397"/>
      <c r="N43" s="397"/>
      <c r="O43" s="397"/>
      <c r="P43" s="397"/>
      <c r="Q43" s="397"/>
      <c r="R43" s="397"/>
      <c r="S43" s="397"/>
      <c r="T43" s="397"/>
      <c r="U43" s="397"/>
      <c r="V43" s="397"/>
      <c r="W43" s="397"/>
      <c r="X43" s="397"/>
      <c r="Y43" s="397"/>
      <c r="Z43" s="397"/>
      <c r="AA43" s="397"/>
      <c r="AB43" s="403"/>
      <c r="AC43" s="4"/>
      <c r="AD43" s="4"/>
      <c r="AE43" s="4"/>
      <c r="AF43" s="4"/>
    </row>
    <row r="44" spans="1:32" ht="12.75" customHeight="1" x14ac:dyDescent="0.15">
      <c r="A44" s="4"/>
      <c r="B44" s="4"/>
      <c r="C44" s="4"/>
      <c r="D44" s="404" t="s">
        <v>24</v>
      </c>
      <c r="E44" s="405"/>
      <c r="F44" s="405"/>
      <c r="G44" s="405"/>
      <c r="H44" s="406"/>
      <c r="I44" s="402"/>
      <c r="J44" s="397"/>
      <c r="K44" s="397"/>
      <c r="L44" s="397"/>
      <c r="M44" s="397"/>
      <c r="N44" s="397"/>
      <c r="O44" s="397"/>
      <c r="P44" s="397"/>
      <c r="Q44" s="397"/>
      <c r="R44" s="397"/>
      <c r="S44" s="397"/>
      <c r="T44" s="397"/>
      <c r="U44" s="397"/>
      <c r="V44" s="397"/>
      <c r="W44" s="397"/>
      <c r="X44" s="397"/>
      <c r="Y44" s="397"/>
      <c r="Z44" s="397"/>
      <c r="AA44" s="397"/>
      <c r="AB44" s="403"/>
      <c r="AC44" s="4"/>
      <c r="AD44" s="4"/>
      <c r="AE44" s="4"/>
      <c r="AF44" s="4"/>
    </row>
    <row r="45" spans="1:32" ht="12.75" customHeight="1" x14ac:dyDescent="0.15">
      <c r="A45" s="4"/>
      <c r="B45" s="4"/>
      <c r="C45" s="4"/>
      <c r="D45" s="335" t="s">
        <v>25</v>
      </c>
      <c r="E45" s="336"/>
      <c r="F45" s="336"/>
      <c r="G45" s="339"/>
      <c r="H45" s="338"/>
      <c r="I45" s="402"/>
      <c r="J45" s="397"/>
      <c r="K45" s="397"/>
      <c r="L45" s="397"/>
      <c r="M45" s="397"/>
      <c r="N45" s="397"/>
      <c r="O45" s="397"/>
      <c r="P45" s="397"/>
      <c r="Q45" s="397"/>
      <c r="R45" s="397"/>
      <c r="S45" s="397"/>
      <c r="T45" s="397"/>
      <c r="U45" s="397"/>
      <c r="V45" s="397"/>
      <c r="W45" s="397"/>
      <c r="X45" s="397"/>
      <c r="Y45" s="397"/>
      <c r="Z45" s="397"/>
      <c r="AA45" s="397"/>
      <c r="AB45" s="403"/>
      <c r="AC45" s="4"/>
      <c r="AD45" s="4"/>
      <c r="AE45" s="4"/>
      <c r="AF45" s="4"/>
    </row>
    <row r="46" spans="1:32" ht="12.75" customHeight="1" x14ac:dyDescent="0.15">
      <c r="A46" s="4"/>
      <c r="B46" s="4"/>
      <c r="C46" s="4"/>
      <c r="D46" s="335" t="s">
        <v>26</v>
      </c>
      <c r="E46" s="336"/>
      <c r="F46" s="336"/>
      <c r="G46" s="336"/>
      <c r="H46" s="338"/>
      <c r="I46" s="402"/>
      <c r="J46" s="397"/>
      <c r="K46" s="397"/>
      <c r="L46" s="397"/>
      <c r="M46" s="397"/>
      <c r="N46" s="397"/>
      <c r="O46" s="397"/>
      <c r="P46" s="397"/>
      <c r="Q46" s="397"/>
      <c r="R46" s="397"/>
      <c r="S46" s="397"/>
      <c r="T46" s="397"/>
      <c r="U46" s="397"/>
      <c r="V46" s="397"/>
      <c r="W46" s="397"/>
      <c r="X46" s="397"/>
      <c r="Y46" s="397"/>
      <c r="Z46" s="397"/>
      <c r="AA46" s="397"/>
      <c r="AB46" s="403"/>
      <c r="AC46" s="4"/>
      <c r="AD46" s="4"/>
      <c r="AE46" s="4"/>
      <c r="AF46" s="4"/>
    </row>
    <row r="47" spans="1:32" ht="12.75" customHeight="1" x14ac:dyDescent="0.15">
      <c r="A47" s="4"/>
      <c r="B47" s="4"/>
      <c r="C47" s="4"/>
      <c r="D47" s="407" t="s">
        <v>27</v>
      </c>
      <c r="E47" s="408"/>
      <c r="F47" s="408"/>
      <c r="G47" s="408"/>
      <c r="H47" s="409"/>
      <c r="I47" s="413"/>
      <c r="J47" s="414"/>
      <c r="K47" s="414"/>
      <c r="L47" s="414"/>
      <c r="M47" s="414"/>
      <c r="N47" s="414"/>
      <c r="O47" s="414"/>
      <c r="P47" s="414"/>
      <c r="Q47" s="414"/>
      <c r="R47" s="414"/>
      <c r="S47" s="414"/>
      <c r="T47" s="414"/>
      <c r="U47" s="414"/>
      <c r="V47" s="414"/>
      <c r="W47" s="414"/>
      <c r="X47" s="414"/>
      <c r="Y47" s="414"/>
      <c r="Z47" s="414"/>
      <c r="AA47" s="414"/>
      <c r="AB47" s="415"/>
      <c r="AC47" s="4"/>
      <c r="AD47" s="4"/>
      <c r="AE47" s="4"/>
      <c r="AF47" s="4"/>
    </row>
    <row r="48" spans="1:32" ht="12.75" customHeight="1" x14ac:dyDescent="0.15">
      <c r="A48" s="4"/>
      <c r="B48" s="310"/>
      <c r="C48" s="310"/>
      <c r="D48" s="410"/>
      <c r="E48" s="411"/>
      <c r="F48" s="411"/>
      <c r="G48" s="411"/>
      <c r="H48" s="412"/>
      <c r="I48" s="416"/>
      <c r="J48" s="398"/>
      <c r="K48" s="398"/>
      <c r="L48" s="398"/>
      <c r="M48" s="398"/>
      <c r="N48" s="398"/>
      <c r="O48" s="398"/>
      <c r="P48" s="398"/>
      <c r="Q48" s="398"/>
      <c r="R48" s="398"/>
      <c r="S48" s="398"/>
      <c r="T48" s="398"/>
      <c r="U48" s="398"/>
      <c r="V48" s="398"/>
      <c r="W48" s="398"/>
      <c r="X48" s="398"/>
      <c r="Y48" s="398"/>
      <c r="Z48" s="398"/>
      <c r="AA48" s="398"/>
      <c r="AB48" s="417"/>
      <c r="AC48" s="4"/>
      <c r="AD48" s="4"/>
      <c r="AE48" s="4"/>
      <c r="AF48" s="4"/>
    </row>
    <row r="49" spans="1:32" ht="12.75" customHeight="1" x14ac:dyDescent="0.15">
      <c r="A49" s="4"/>
      <c r="B49" s="4"/>
      <c r="C49" s="4"/>
      <c r="D49" s="385" t="s">
        <v>28</v>
      </c>
      <c r="E49" s="386"/>
      <c r="F49" s="386"/>
      <c r="G49" s="386"/>
      <c r="H49" s="387"/>
      <c r="I49" s="402"/>
      <c r="J49" s="397"/>
      <c r="K49" s="397"/>
      <c r="L49" s="397"/>
      <c r="M49" s="397"/>
      <c r="N49" s="397"/>
      <c r="O49" s="397"/>
      <c r="P49" s="397"/>
      <c r="Q49" s="397"/>
      <c r="R49" s="397"/>
      <c r="S49" s="397"/>
      <c r="T49" s="397"/>
      <c r="U49" s="397"/>
      <c r="V49" s="397"/>
      <c r="W49" s="397"/>
      <c r="X49" s="397"/>
      <c r="Y49" s="397"/>
      <c r="Z49" s="397"/>
      <c r="AA49" s="397"/>
      <c r="AB49" s="403"/>
      <c r="AC49" s="4"/>
      <c r="AD49" s="4"/>
      <c r="AE49" s="4"/>
      <c r="AF49" s="4"/>
    </row>
    <row r="50" spans="1:32" ht="12.75" customHeight="1" x14ac:dyDescent="0.15">
      <c r="A50" s="4"/>
      <c r="B50" s="4"/>
      <c r="C50" s="4"/>
      <c r="D50" s="385" t="s">
        <v>29</v>
      </c>
      <c r="E50" s="386"/>
      <c r="F50" s="386"/>
      <c r="G50" s="386"/>
      <c r="H50" s="387"/>
      <c r="I50" s="402"/>
      <c r="J50" s="397"/>
      <c r="K50" s="397"/>
      <c r="L50" s="397"/>
      <c r="M50" s="397"/>
      <c r="N50" s="397"/>
      <c r="O50" s="397"/>
      <c r="P50" s="397"/>
      <c r="Q50" s="397"/>
      <c r="R50" s="397"/>
      <c r="S50" s="397"/>
      <c r="T50" s="397"/>
      <c r="U50" s="397"/>
      <c r="V50" s="397"/>
      <c r="W50" s="397"/>
      <c r="X50" s="397"/>
      <c r="Y50" s="397"/>
      <c r="Z50" s="397"/>
      <c r="AA50" s="397"/>
      <c r="AB50" s="403"/>
      <c r="AC50" s="4"/>
      <c r="AD50" s="4"/>
      <c r="AE50" s="4"/>
      <c r="AF50" s="4"/>
    </row>
    <row r="51" spans="1:32" ht="12.75" customHeight="1" x14ac:dyDescent="0.15">
      <c r="A51" s="4"/>
      <c r="B51" s="4"/>
      <c r="C51" s="4"/>
      <c r="D51" s="330"/>
      <c r="E51" s="330"/>
      <c r="F51" s="330"/>
      <c r="G51" s="10"/>
      <c r="H51" s="10"/>
      <c r="I51" s="10"/>
      <c r="J51" s="10"/>
      <c r="K51" s="10"/>
      <c r="L51" s="10"/>
      <c r="M51" s="10"/>
      <c r="N51" s="10"/>
      <c r="O51" s="10"/>
      <c r="P51" s="10"/>
      <c r="Q51" s="10"/>
      <c r="R51" s="10"/>
      <c r="S51" s="10"/>
      <c r="T51" s="10"/>
      <c r="U51" s="10"/>
      <c r="V51" s="10"/>
      <c r="W51" s="10"/>
      <c r="X51" s="10"/>
      <c r="Y51" s="10"/>
      <c r="Z51" s="10"/>
      <c r="AA51" s="10"/>
      <c r="AB51" s="10"/>
      <c r="AC51" s="4"/>
      <c r="AD51" s="4"/>
      <c r="AE51" s="4"/>
      <c r="AF51" s="4"/>
    </row>
    <row r="52" spans="1:32" ht="12.75" customHeight="1" x14ac:dyDescent="0.15">
      <c r="A52" s="4"/>
      <c r="B52" s="310"/>
      <c r="C52" s="310"/>
      <c r="D52" s="407" t="s">
        <v>30</v>
      </c>
      <c r="E52" s="408"/>
      <c r="F52" s="408"/>
      <c r="G52" s="408"/>
      <c r="H52" s="408"/>
      <c r="I52" s="408"/>
      <c r="J52" s="408"/>
      <c r="K52" s="408"/>
      <c r="L52" s="409"/>
      <c r="M52" s="423">
        <f>'Test Item RMB'!J107+'Test Item RMB(Alt. conn)'!J107</f>
        <v>0</v>
      </c>
      <c r="N52" s="424"/>
      <c r="O52" s="424"/>
      <c r="P52" s="424"/>
      <c r="Q52" s="424"/>
      <c r="R52" s="424"/>
      <c r="S52" s="424"/>
      <c r="T52" s="424"/>
      <c r="U52" s="424"/>
      <c r="V52" s="424"/>
      <c r="W52" s="424"/>
      <c r="X52" s="424"/>
      <c r="Y52" s="424"/>
      <c r="Z52" s="424"/>
      <c r="AA52" s="424"/>
      <c r="AB52" s="425"/>
      <c r="AC52" s="4"/>
      <c r="AD52" s="4"/>
      <c r="AE52" s="4"/>
      <c r="AF52" s="4"/>
    </row>
    <row r="53" spans="1:32" ht="12.75" customHeight="1" x14ac:dyDescent="0.15">
      <c r="A53" s="4"/>
      <c r="B53" s="4"/>
      <c r="C53" s="4"/>
      <c r="D53" s="335" t="s">
        <v>31</v>
      </c>
      <c r="E53" s="336"/>
      <c r="F53" s="336"/>
      <c r="G53" s="336"/>
      <c r="H53" s="336"/>
      <c r="I53" s="336"/>
      <c r="J53" s="336"/>
      <c r="K53" s="336"/>
      <c r="L53" s="338"/>
      <c r="M53" s="426"/>
      <c r="N53" s="397"/>
      <c r="O53" s="397"/>
      <c r="P53" s="397"/>
      <c r="Q53" s="397"/>
      <c r="R53" s="397"/>
      <c r="S53" s="397"/>
      <c r="T53" s="397"/>
      <c r="U53" s="397"/>
      <c r="V53" s="397"/>
      <c r="W53" s="397"/>
      <c r="X53" s="397"/>
      <c r="Y53" s="397"/>
      <c r="Z53" s="397"/>
      <c r="AA53" s="397"/>
      <c r="AB53" s="403"/>
      <c r="AC53" s="4"/>
      <c r="AD53" s="4"/>
      <c r="AE53" s="4"/>
      <c r="AF53" s="4"/>
    </row>
    <row r="54" spans="1:32" ht="12.75" customHeight="1" x14ac:dyDescent="0.15">
      <c r="A54" s="4"/>
      <c r="B54" s="4"/>
      <c r="C54" s="4"/>
      <c r="D54" s="334"/>
      <c r="E54" s="334"/>
      <c r="F54" s="334"/>
      <c r="G54" s="334"/>
      <c r="H54" s="334"/>
      <c r="I54" s="334"/>
      <c r="J54" s="334"/>
      <c r="K54" s="334"/>
      <c r="L54" s="334"/>
      <c r="M54" s="340"/>
      <c r="N54" s="340"/>
      <c r="O54" s="340"/>
      <c r="P54" s="340"/>
      <c r="Q54" s="340"/>
      <c r="R54" s="340"/>
      <c r="S54" s="340"/>
      <c r="T54" s="340"/>
      <c r="U54" s="340"/>
      <c r="V54" s="340"/>
      <c r="W54" s="340"/>
      <c r="X54" s="340"/>
      <c r="Y54" s="340"/>
      <c r="Z54" s="340"/>
      <c r="AA54" s="340"/>
      <c r="AB54" s="340"/>
      <c r="AC54" s="4"/>
      <c r="AD54" s="4"/>
      <c r="AE54" s="4"/>
      <c r="AF54" s="4"/>
    </row>
    <row r="55" spans="1:32" ht="12.75" customHeight="1" x14ac:dyDescent="0.15">
      <c r="A55" s="4"/>
      <c r="B55" s="4"/>
      <c r="C55" s="10" t="s">
        <v>266</v>
      </c>
      <c r="D55" s="341"/>
      <c r="E55" s="341"/>
      <c r="F55" s="341"/>
      <c r="G55" s="341"/>
      <c r="H55" s="341"/>
      <c r="I55" s="341"/>
      <c r="J55" s="341"/>
      <c r="K55" s="341"/>
      <c r="L55" s="341"/>
      <c r="M55" s="333"/>
      <c r="N55" s="333"/>
      <c r="O55" s="333"/>
      <c r="P55" s="333"/>
      <c r="Q55" s="333"/>
      <c r="R55" s="333"/>
      <c r="S55" s="333"/>
      <c r="T55" s="333"/>
      <c r="U55" s="333"/>
      <c r="V55" s="333"/>
      <c r="W55" s="333"/>
      <c r="X55" s="333"/>
      <c r="Y55" s="333"/>
      <c r="Z55" s="333"/>
      <c r="AA55" s="333"/>
      <c r="AB55" s="333"/>
      <c r="AC55" s="4"/>
      <c r="AD55" s="4"/>
      <c r="AE55" s="4"/>
      <c r="AF55" s="4"/>
    </row>
    <row r="56" spans="1:32" ht="12.75" customHeight="1" x14ac:dyDescent="0.15">
      <c r="A56" s="4"/>
      <c r="B56" s="4"/>
      <c r="C56" s="330"/>
      <c r="D56" s="427"/>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9"/>
      <c r="AF56" s="4"/>
    </row>
    <row r="57" spans="1:32" ht="12.75" customHeight="1" x14ac:dyDescent="0.15">
      <c r="A57" s="4"/>
      <c r="B57" s="4"/>
      <c r="C57" s="330"/>
      <c r="D57" s="430"/>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2"/>
      <c r="AF57" s="4"/>
    </row>
    <row r="58" spans="1:32" ht="12.75" customHeight="1" x14ac:dyDescent="0.15">
      <c r="A58" s="4"/>
      <c r="B58" s="4"/>
      <c r="C58" s="330"/>
      <c r="D58" s="430"/>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2"/>
      <c r="AF58" s="4"/>
    </row>
    <row r="59" spans="1:32" ht="12.75" customHeight="1" x14ac:dyDescent="0.15">
      <c r="A59" s="4"/>
      <c r="B59" s="4"/>
      <c r="C59" s="330"/>
      <c r="D59" s="433"/>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5"/>
      <c r="AF59" s="4"/>
    </row>
    <row r="60" spans="1:32" ht="12.75" customHeight="1" x14ac:dyDescent="0.2">
      <c r="A60" s="4"/>
      <c r="B60" s="4"/>
      <c r="C60" s="342"/>
      <c r="D60" s="314"/>
      <c r="E60" s="314"/>
      <c r="F60" s="152"/>
      <c r="H60" s="314"/>
      <c r="I60" s="152"/>
      <c r="J60" s="152"/>
      <c r="K60" s="152"/>
      <c r="L60" s="152"/>
      <c r="M60" s="152"/>
      <c r="N60" s="152"/>
      <c r="O60" s="152"/>
      <c r="P60" s="4"/>
      <c r="Q60" s="4"/>
      <c r="R60" s="4"/>
      <c r="S60" s="4"/>
      <c r="T60" s="4"/>
      <c r="U60" s="4"/>
      <c r="V60" s="4"/>
      <c r="W60" s="4"/>
      <c r="X60" s="4"/>
      <c r="Y60" s="4"/>
      <c r="Z60" s="4"/>
      <c r="AA60" s="4"/>
      <c r="AB60" s="4"/>
      <c r="AC60" s="4"/>
      <c r="AD60" s="4"/>
      <c r="AE60" s="4"/>
      <c r="AF60" s="4"/>
    </row>
    <row r="61" spans="1:32" ht="13.5" customHeight="1" x14ac:dyDescent="0.25">
      <c r="A61" s="343"/>
      <c r="B61" s="4"/>
      <c r="P61" s="344"/>
      <c r="Q61" s="4"/>
      <c r="R61" s="4"/>
      <c r="S61" s="344" t="s">
        <v>33</v>
      </c>
      <c r="U61" s="4"/>
      <c r="V61" s="4"/>
      <c r="W61" s="4"/>
      <c r="X61" s="4"/>
      <c r="Y61" s="4"/>
      <c r="Z61" s="4"/>
      <c r="AA61" s="4"/>
      <c r="AB61" s="4"/>
      <c r="AC61" s="4"/>
      <c r="AD61" s="4"/>
      <c r="AE61" s="4"/>
      <c r="AF61" s="4"/>
    </row>
    <row r="62" spans="1:32" ht="15" customHeight="1" x14ac:dyDescent="0.15">
      <c r="A62" s="4"/>
      <c r="B62" s="4"/>
      <c r="E62" s="421" t="str">
        <f>IF(W10&lt;&gt;"", W10, "")</f>
        <v/>
      </c>
      <c r="F62" s="421"/>
      <c r="G62" s="421"/>
      <c r="H62" s="421"/>
      <c r="I62" s="421"/>
      <c r="J62" s="421"/>
      <c r="K62" s="421"/>
      <c r="L62" s="421"/>
      <c r="M62" s="421"/>
      <c r="N62" s="421"/>
      <c r="O62" s="421"/>
      <c r="P62" s="4"/>
      <c r="Q62" s="4"/>
      <c r="R62" s="4"/>
      <c r="S62" s="4"/>
      <c r="T62" s="4"/>
      <c r="U62" s="4"/>
      <c r="V62" s="4"/>
      <c r="W62" s="4"/>
      <c r="X62" s="4"/>
      <c r="Y62" s="4"/>
      <c r="Z62" s="4"/>
      <c r="AA62" s="4"/>
      <c r="AB62" s="4"/>
      <c r="AC62" s="4"/>
      <c r="AD62" s="345"/>
      <c r="AE62" s="4"/>
      <c r="AF62" s="4"/>
    </row>
    <row r="63" spans="1:32" ht="16.5" customHeight="1" x14ac:dyDescent="0.2">
      <c r="A63" s="4"/>
      <c r="B63" s="4"/>
      <c r="C63" s="315" t="s">
        <v>32</v>
      </c>
      <c r="D63" s="346"/>
      <c r="E63" s="422"/>
      <c r="F63" s="422"/>
      <c r="G63" s="422"/>
      <c r="H63" s="422"/>
      <c r="I63" s="422"/>
      <c r="J63" s="422"/>
      <c r="K63" s="422"/>
      <c r="L63" s="422"/>
      <c r="M63" s="422"/>
      <c r="N63" s="422"/>
      <c r="O63" s="422"/>
      <c r="P63" s="4"/>
      <c r="Q63" s="4"/>
      <c r="R63" s="4"/>
      <c r="S63" s="11" t="s">
        <v>34</v>
      </c>
      <c r="T63" s="11"/>
      <c r="U63" s="347"/>
      <c r="V63" s="360" t="s">
        <v>2</v>
      </c>
      <c r="W63" s="348"/>
      <c r="X63" s="348"/>
      <c r="Y63" s="348"/>
      <c r="Z63" s="348"/>
      <c r="AA63" s="348"/>
      <c r="AB63" s="349"/>
      <c r="AC63" s="349"/>
      <c r="AD63" s="349"/>
      <c r="AE63" s="350"/>
      <c r="AF63" s="4"/>
    </row>
    <row r="64" spans="1:32" ht="12.75" customHeight="1" x14ac:dyDescent="0.25">
      <c r="A64" s="4"/>
      <c r="B64" s="351"/>
      <c r="C64" s="352"/>
      <c r="D64" s="152"/>
      <c r="E64" s="353"/>
      <c r="F64" s="353"/>
      <c r="G64" s="354"/>
      <c r="H64" s="353"/>
      <c r="I64" s="353"/>
      <c r="J64" s="353"/>
      <c r="K64" s="353"/>
      <c r="L64" s="353"/>
      <c r="M64" s="353"/>
      <c r="N64" s="353"/>
      <c r="O64" s="353"/>
      <c r="P64" s="4"/>
      <c r="Q64" s="11"/>
      <c r="R64" s="4"/>
      <c r="S64" s="11"/>
      <c r="T64" s="11"/>
      <c r="U64" s="314"/>
      <c r="V64" s="355"/>
      <c r="W64" s="355"/>
      <c r="X64" s="355"/>
      <c r="Y64" s="355"/>
      <c r="Z64" s="355"/>
      <c r="AA64" s="355"/>
      <c r="AB64" s="345"/>
      <c r="AC64" s="345"/>
      <c r="AD64" s="356"/>
      <c r="AE64" s="350"/>
      <c r="AF64" s="4"/>
    </row>
    <row r="65" spans="1:32" ht="12.75" customHeight="1" x14ac:dyDescent="0.2">
      <c r="A65" s="4"/>
      <c r="B65" s="4"/>
      <c r="C65" s="315" t="s">
        <v>35</v>
      </c>
      <c r="D65" s="346"/>
      <c r="E65" s="418"/>
      <c r="F65" s="418"/>
      <c r="G65" s="418"/>
      <c r="H65" s="418"/>
      <c r="I65" s="418"/>
      <c r="J65" s="418"/>
      <c r="K65" s="418"/>
      <c r="L65" s="418"/>
      <c r="M65" s="418"/>
      <c r="N65" s="418"/>
      <c r="O65" s="418"/>
      <c r="P65" s="4"/>
      <c r="Q65" s="11"/>
      <c r="R65" s="4"/>
      <c r="S65" s="4"/>
      <c r="T65" s="315" t="s">
        <v>35</v>
      </c>
      <c r="U65" s="347"/>
      <c r="V65" s="348" t="s">
        <v>286</v>
      </c>
      <c r="W65" s="348"/>
      <c r="X65" s="348"/>
      <c r="Y65" s="348"/>
      <c r="Z65" s="348"/>
      <c r="AA65" s="348"/>
      <c r="AB65" s="349"/>
      <c r="AC65" s="349"/>
      <c r="AD65" s="349"/>
      <c r="AE65" s="4"/>
      <c r="AF65" s="4"/>
    </row>
    <row r="66" spans="1:32" ht="13.5" customHeight="1" x14ac:dyDescent="0.2">
      <c r="A66" s="4"/>
      <c r="B66" s="4"/>
      <c r="C66" s="358"/>
      <c r="D66" s="357"/>
      <c r="E66" s="357"/>
      <c r="F66" s="353"/>
      <c r="G66" s="359"/>
      <c r="H66" s="354"/>
      <c r="I66" s="354"/>
      <c r="J66" s="354"/>
      <c r="K66" s="354"/>
      <c r="L66" s="354"/>
      <c r="M66" s="354"/>
      <c r="N66" s="354"/>
      <c r="O66" s="354"/>
      <c r="P66" s="4"/>
      <c r="Q66" s="4"/>
      <c r="R66" s="4"/>
      <c r="S66" s="11"/>
      <c r="T66" s="11"/>
      <c r="U66" s="314"/>
      <c r="V66" s="355"/>
      <c r="W66" s="355"/>
      <c r="X66" s="355"/>
      <c r="Y66" s="355"/>
      <c r="Z66" s="355"/>
      <c r="AA66" s="355"/>
      <c r="AB66" s="345"/>
      <c r="AC66" s="345"/>
      <c r="AD66" s="345"/>
      <c r="AE66" s="4"/>
      <c r="AF66" s="4"/>
    </row>
    <row r="67" spans="1:32" ht="12.75" customHeight="1" x14ac:dyDescent="0.2">
      <c r="A67" s="4"/>
      <c r="B67" s="11"/>
      <c r="C67" s="315" t="s">
        <v>36</v>
      </c>
      <c r="D67" s="346"/>
      <c r="E67" s="418"/>
      <c r="F67" s="418"/>
      <c r="G67" s="418"/>
      <c r="H67" s="418"/>
      <c r="I67" s="418"/>
      <c r="J67" s="418"/>
      <c r="K67" s="418"/>
      <c r="L67" s="418"/>
      <c r="M67" s="418"/>
      <c r="N67" s="418"/>
      <c r="O67" s="418"/>
      <c r="P67" s="4"/>
      <c r="Q67" s="11"/>
      <c r="R67" s="4"/>
      <c r="S67" s="4"/>
      <c r="T67" s="315" t="s">
        <v>38</v>
      </c>
      <c r="U67" s="347"/>
      <c r="V67" s="348" t="s">
        <v>283</v>
      </c>
      <c r="W67" s="348"/>
      <c r="X67" s="348"/>
      <c r="Y67" s="348"/>
      <c r="Z67" s="348"/>
      <c r="AA67" s="348"/>
      <c r="AB67" s="349"/>
      <c r="AC67" s="349"/>
      <c r="AD67" s="349"/>
      <c r="AE67" s="4"/>
      <c r="AF67" s="4"/>
    </row>
    <row r="68" spans="1:32" ht="14.25" customHeight="1" x14ac:dyDescent="0.2">
      <c r="A68" s="4"/>
      <c r="B68" s="4"/>
      <c r="C68" s="358"/>
      <c r="D68" s="357"/>
      <c r="E68" s="357"/>
      <c r="F68" s="353"/>
      <c r="G68" s="357"/>
      <c r="H68" s="354"/>
      <c r="I68" s="354"/>
      <c r="J68" s="354"/>
      <c r="K68" s="354"/>
      <c r="L68" s="354"/>
      <c r="M68" s="354"/>
      <c r="N68" s="354"/>
      <c r="O68" s="354"/>
      <c r="P68" s="4"/>
      <c r="Q68" s="4"/>
      <c r="R68" s="4"/>
      <c r="S68" s="4"/>
      <c r="T68" s="315"/>
      <c r="U68" s="314"/>
      <c r="V68" s="345"/>
      <c r="W68" s="345"/>
      <c r="X68" s="345"/>
      <c r="Y68" s="345"/>
      <c r="Z68" s="345"/>
      <c r="AA68" s="345"/>
      <c r="AB68" s="345"/>
      <c r="AC68" s="345"/>
      <c r="AD68" s="152"/>
      <c r="AE68" s="4"/>
      <c r="AF68" s="4"/>
    </row>
    <row r="69" spans="1:32" ht="12.75" customHeight="1" x14ac:dyDescent="0.2">
      <c r="A69" s="4"/>
      <c r="B69" s="4"/>
      <c r="C69" s="315" t="s">
        <v>37</v>
      </c>
      <c r="D69" s="346"/>
      <c r="E69" s="419"/>
      <c r="F69" s="419"/>
      <c r="G69" s="419"/>
      <c r="H69" s="419"/>
      <c r="I69" s="419"/>
      <c r="J69" s="419"/>
      <c r="K69" s="419"/>
      <c r="L69" s="419"/>
      <c r="M69" s="419"/>
      <c r="N69" s="419"/>
      <c r="O69" s="419"/>
      <c r="P69" s="4"/>
      <c r="Q69" s="4"/>
      <c r="R69" s="4"/>
      <c r="S69" s="4"/>
      <c r="T69" s="315" t="s">
        <v>39</v>
      </c>
      <c r="U69" s="347"/>
      <c r="V69" s="420"/>
      <c r="W69" s="420"/>
      <c r="X69" s="420"/>
      <c r="Y69" s="420"/>
      <c r="Z69" s="420"/>
      <c r="AA69" s="420"/>
      <c r="AB69" s="420"/>
      <c r="AC69" s="420"/>
      <c r="AD69" s="420"/>
      <c r="AE69" s="4"/>
      <c r="AF69" s="4"/>
    </row>
    <row r="70" spans="1:32" ht="14.25" customHeight="1" x14ac:dyDescent="0.15">
      <c r="A70" s="4"/>
      <c r="B70" s="11"/>
      <c r="C70" s="11"/>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11"/>
      <c r="C71" s="11"/>
      <c r="D71" s="11"/>
      <c r="E71" s="11"/>
      <c r="F71" s="11"/>
      <c r="G71" s="152"/>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11"/>
      <c r="C72" s="11"/>
      <c r="D72" s="11"/>
      <c r="E72" s="11"/>
      <c r="F72" s="11"/>
      <c r="G72" s="152"/>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10"/>
      <c r="B73" s="11"/>
      <c r="C73" s="11"/>
      <c r="D73" s="11"/>
      <c r="E73" s="11"/>
      <c r="F73" s="11"/>
      <c r="G73" s="152"/>
      <c r="H73" s="4"/>
      <c r="I73" s="4"/>
      <c r="J73" s="4"/>
      <c r="K73" s="4"/>
      <c r="L73" s="4"/>
      <c r="M73" s="4"/>
      <c r="N73" s="4"/>
      <c r="O73" s="4"/>
      <c r="P73" s="4"/>
      <c r="Q73" s="4"/>
      <c r="R73" s="4"/>
      <c r="S73" s="4"/>
      <c r="T73" s="4"/>
      <c r="U73" s="4"/>
      <c r="V73" s="4"/>
      <c r="W73" s="4"/>
      <c r="X73" s="4"/>
      <c r="Y73" s="4"/>
      <c r="Z73" s="4"/>
      <c r="AA73" s="4"/>
      <c r="AB73" s="4"/>
      <c r="AC73" s="4"/>
      <c r="AD73" s="10"/>
      <c r="AE73" s="10"/>
      <c r="AF73" s="10"/>
    </row>
    <row r="74" spans="1:32" s="5" customFormat="1" ht="13.5" customHeight="1" x14ac:dyDescent="0.15">
      <c r="A74" s="10"/>
      <c r="B74" s="11"/>
      <c r="C74" s="11"/>
      <c r="D74" s="11"/>
      <c r="E74" s="11"/>
      <c r="F74" s="11"/>
      <c r="G74" s="152"/>
      <c r="H74" s="10"/>
      <c r="I74" s="10"/>
      <c r="J74" s="10"/>
      <c r="K74" s="10"/>
      <c r="L74" s="10"/>
      <c r="M74" s="10"/>
      <c r="N74" s="10"/>
      <c r="O74" s="10"/>
      <c r="P74" s="10"/>
      <c r="Q74" s="10"/>
      <c r="R74" s="4"/>
      <c r="S74" s="4"/>
      <c r="T74" s="4"/>
      <c r="U74" s="4"/>
      <c r="V74" s="4"/>
      <c r="W74" s="4"/>
      <c r="X74" s="4"/>
      <c r="Y74" s="4"/>
      <c r="Z74" s="4"/>
      <c r="AA74" s="4"/>
      <c r="AB74" s="4"/>
      <c r="AC74" s="10"/>
      <c r="AD74" s="10"/>
      <c r="AE74" s="10"/>
      <c r="AF74" s="10"/>
    </row>
    <row r="75" spans="1:32" s="5" customFormat="1" ht="12.75" customHeight="1" x14ac:dyDescent="0.15">
      <c r="A75" s="10"/>
      <c r="B75" s="11"/>
      <c r="C75" s="11"/>
      <c r="D75" s="11"/>
      <c r="E75" s="11"/>
      <c r="F75" s="11"/>
      <c r="G75" s="152"/>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s="5" customFormat="1" ht="13.5" customHeight="1" x14ac:dyDescent="0.15">
      <c r="A76" s="10"/>
      <c r="B76" s="11"/>
      <c r="C76" s="11"/>
      <c r="D76" s="11"/>
      <c r="E76" s="11"/>
      <c r="F76" s="11"/>
      <c r="G76" s="152"/>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s="5" customFormat="1" ht="13.5" customHeight="1" x14ac:dyDescent="0.15">
      <c r="A77" s="10"/>
      <c r="B77" s="11"/>
      <c r="C77" s="11"/>
      <c r="D77" s="11"/>
      <c r="E77" s="11"/>
      <c r="F77" s="11"/>
      <c r="G77" s="152"/>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s="5" customFormat="1" ht="13.5" customHeight="1" x14ac:dyDescent="0.15">
      <c r="A78" s="10"/>
      <c r="B78" s="11"/>
      <c r="C78" s="11"/>
      <c r="D78" s="11"/>
      <c r="E78" s="11"/>
      <c r="F78" s="11"/>
      <c r="G78" s="152"/>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s="5" customFormat="1" ht="13.5" customHeight="1" x14ac:dyDescent="0.15">
      <c r="A79" s="153"/>
      <c r="B79" s="6"/>
      <c r="C79" s="6"/>
      <c r="D79" s="6"/>
      <c r="E79" s="7"/>
      <c r="F79" s="7"/>
      <c r="G79" s="154"/>
    </row>
    <row r="80" spans="1:32" s="5" customFormat="1" ht="13.5" customHeight="1" x14ac:dyDescent="0.15">
      <c r="A80" s="153"/>
      <c r="B80" s="6"/>
      <c r="C80" s="6"/>
      <c r="D80" s="6"/>
      <c r="E80" s="7"/>
      <c r="F80" s="7"/>
      <c r="G80" s="154"/>
    </row>
    <row r="81" spans="1:32" s="5" customFormat="1" ht="13.5" customHeight="1" x14ac:dyDescent="0.15">
      <c r="B81" s="6"/>
      <c r="C81" s="6"/>
      <c r="D81" s="6"/>
      <c r="E81" s="7"/>
      <c r="F81" s="7"/>
      <c r="G81" s="154"/>
    </row>
    <row r="82" spans="1:32" s="5" customFormat="1" ht="13.5" customHeight="1" x14ac:dyDescent="0.15">
      <c r="B82" s="6"/>
      <c r="C82" s="6"/>
      <c r="D82" s="6"/>
      <c r="E82" s="7"/>
      <c r="F82" s="7"/>
      <c r="G82" s="154"/>
    </row>
    <row r="83" spans="1:32" ht="13.5" customHeight="1" x14ac:dyDescent="0.15">
      <c r="A83" s="5"/>
      <c r="B83" s="6"/>
      <c r="C83" s="6"/>
      <c r="D83" s="6"/>
      <c r="F83" s="7"/>
      <c r="G83" s="154"/>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6"/>
      <c r="C84" s="6"/>
      <c r="D84" s="6"/>
      <c r="E84" s="7"/>
      <c r="F84" s="7"/>
      <c r="G84" s="154"/>
      <c r="R84" s="5"/>
      <c r="S84" s="5"/>
      <c r="T84" s="5"/>
      <c r="U84" s="5"/>
      <c r="V84" s="5"/>
      <c r="W84" s="5"/>
      <c r="X84" s="5"/>
      <c r="Y84" s="5"/>
      <c r="Z84" s="5"/>
      <c r="AA84" s="5"/>
      <c r="AB84" s="5"/>
    </row>
    <row r="85" spans="1:32" ht="13.5" customHeight="1" x14ac:dyDescent="0.15">
      <c r="A85" s="5"/>
      <c r="B85"/>
      <c r="C85"/>
      <c r="D85" s="6"/>
      <c r="E85" s="7"/>
      <c r="F85" s="7"/>
      <c r="G85" s="154"/>
    </row>
    <row r="86" spans="1:32" ht="13.5" customHeight="1" x14ac:dyDescent="0.15">
      <c r="A86" s="5"/>
      <c r="B86"/>
      <c r="C86"/>
      <c r="D86"/>
      <c r="E86" s="7"/>
      <c r="F86" s="8"/>
      <c r="G86" s="154"/>
    </row>
    <row r="87" spans="1:32" s="4" customFormat="1" ht="13.5" customHeight="1" x14ac:dyDescent="0.15">
      <c r="A87" s="5"/>
      <c r="B87"/>
      <c r="C87"/>
      <c r="D87"/>
      <c r="E87" s="7"/>
      <c r="F87" s="8"/>
      <c r="G87" s="152"/>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7"/>
      <c r="F88"/>
      <c r="G88" s="152"/>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52"/>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10"/>
      <c r="B90" s="2"/>
      <c r="C90" s="2"/>
      <c r="D90" s="2"/>
      <c r="E90" s="2"/>
      <c r="F90" s="2"/>
      <c r="G90" s="152"/>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9"/>
      <c r="G162"/>
    </row>
  </sheetData>
  <sheetProtection algorithmName="SHA-512" hashValue="lBjoHsnCKP/uHZN6ZBXZ0dIcIwtDa4m2QdjysKaktelacsMs2PHoRCD2ATP89MbJVC0VP7QMp2cEThZqLs5fYA==" saltValue="YyBpNOPGwtK7nbf06aCk/Q==" spinCount="100000" sheet="1" formatCells="0"/>
  <mergeCells count="40">
    <mergeCell ref="E65:O65"/>
    <mergeCell ref="E67:O67"/>
    <mergeCell ref="E69:O69"/>
    <mergeCell ref="V69:AD69"/>
    <mergeCell ref="D50:H50"/>
    <mergeCell ref="I50:AB50"/>
    <mergeCell ref="E62:O63"/>
    <mergeCell ref="D52:L52"/>
    <mergeCell ref="M52:AB52"/>
    <mergeCell ref="M53:AB53"/>
    <mergeCell ref="D56:AE59"/>
    <mergeCell ref="I46:AB46"/>
    <mergeCell ref="D47:H48"/>
    <mergeCell ref="I47:AB48"/>
    <mergeCell ref="D49:H49"/>
    <mergeCell ref="I49:AB49"/>
    <mergeCell ref="I45:AB45"/>
    <mergeCell ref="D37:L37"/>
    <mergeCell ref="M37:AB37"/>
    <mergeCell ref="D38:L38"/>
    <mergeCell ref="M38:AB38"/>
    <mergeCell ref="D39:L39"/>
    <mergeCell ref="M39:AB39"/>
    <mergeCell ref="D40:L40"/>
    <mergeCell ref="M40:AB40"/>
    <mergeCell ref="I43:AB43"/>
    <mergeCell ref="D44:H44"/>
    <mergeCell ref="I44:AB44"/>
    <mergeCell ref="D34:L34"/>
    <mergeCell ref="M34:AB34"/>
    <mergeCell ref="AA2:AE2"/>
    <mergeCell ref="Z5:AD5"/>
    <mergeCell ref="V6:AD6"/>
    <mergeCell ref="A7:AE8"/>
    <mergeCell ref="W10:AE11"/>
    <mergeCell ref="AB12:AE12"/>
    <mergeCell ref="W14:AE14"/>
    <mergeCell ref="AB15:AE15"/>
    <mergeCell ref="W17:AE17"/>
    <mergeCell ref="A20:AE32"/>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CC44C174-E3F3-492C-8EA4-FAA1C5F1F0C4}">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A4505D03-4612-4B7B-9B8C-D5A0DE84135C}">
      <formula1>$E$84:$E$87</formula1>
    </dataValidation>
    <dataValidation type="list" allowBlank="1" showInputMessage="1" showErrorMessage="1" sqref="M39:AB39" xr:uid="{63793B41-4F5C-4F5A-8FF0-57BABF0CAF8F}">
      <formula1>"Source,Sink,Repeater,Cable"</formula1>
    </dataValidation>
    <dataValidation type="list" allowBlank="1" showInputMessage="1" showErrorMessage="1" sqref="M34:AB34" xr:uid="{37A9E425-09D4-412C-BB47-DE890C2F5C07}">
      <formula1>"Sony HDMI ATC-Osaki,Sony HDMI ATC-Katsushima(Gotanda),Sony HDMI ATC-Taipei,Sony HDMI ATC-Shenzhen or Suzhou"</formula1>
    </dataValidation>
  </dataValidations>
  <printOptions horizontalCentered="1" verticalCentered="1"/>
  <pageMargins left="0" right="0" top="0.15748031496062992" bottom="0.15748031496062992" header="0.31496062992125984" footer="0.31496062992125984"/>
  <pageSetup paperSize="9" scale="9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3034-A4A3-452F-8144-A721D41DDDC4}">
  <dimension ref="A1:N117"/>
  <sheetViews>
    <sheetView zoomScaleNormal="100" workbookViewId="0"/>
  </sheetViews>
  <sheetFormatPr defaultRowHeight="14.25" x14ac:dyDescent="0.15"/>
  <cols>
    <col min="1" max="1" width="9" style="131"/>
    <col min="2" max="2" width="10.125" style="2" customWidth="1"/>
    <col min="3" max="3" width="7" style="2" customWidth="1"/>
    <col min="4" max="4" width="43.125" style="2" bestFit="1" customWidth="1"/>
    <col min="5" max="5" width="10.5" style="2" bestFit="1" customWidth="1"/>
    <col min="6" max="6" width="10.625" style="2" customWidth="1"/>
    <col min="7" max="7" width="6" style="2" customWidth="1"/>
    <col min="8" max="8" width="10.625" style="2" customWidth="1"/>
    <col min="9" max="9" width="6" style="2" customWidth="1"/>
    <col min="10" max="10" width="12.625" style="2" customWidth="1"/>
    <col min="11" max="14" width="9" style="28"/>
  </cols>
  <sheetData>
    <row r="1" spans="1:12" ht="31.5" thickTop="1" thickBot="1" x14ac:dyDescent="0.2">
      <c r="A1" s="21" t="s">
        <v>40</v>
      </c>
      <c r="B1" s="22" t="s">
        <v>41</v>
      </c>
      <c r="C1" s="23" t="s">
        <v>42</v>
      </c>
      <c r="D1" s="439" t="s">
        <v>43</v>
      </c>
      <c r="E1" s="440"/>
      <c r="F1" s="24" t="s">
        <v>44</v>
      </c>
      <c r="G1" s="25" t="s">
        <v>45</v>
      </c>
      <c r="H1" s="24" t="s">
        <v>46</v>
      </c>
      <c r="I1" s="25" t="s">
        <v>45</v>
      </c>
      <c r="J1" s="26" t="s">
        <v>47</v>
      </c>
      <c r="K1" s="27" t="s">
        <v>48</v>
      </c>
      <c r="L1" s="136" t="s">
        <v>287</v>
      </c>
    </row>
    <row r="2" spans="1:12" ht="13.5" x14ac:dyDescent="0.15">
      <c r="A2" s="29" t="s">
        <v>49</v>
      </c>
      <c r="B2" s="30" t="s">
        <v>50</v>
      </c>
      <c r="C2" s="31" t="s">
        <v>51</v>
      </c>
      <c r="D2" s="32" t="s">
        <v>52</v>
      </c>
      <c r="E2" s="33" t="s">
        <v>53</v>
      </c>
      <c r="F2" s="34"/>
      <c r="G2" s="259"/>
      <c r="H2" s="35"/>
      <c r="I2" s="293"/>
      <c r="J2" s="12">
        <f t="shared" ref="J2:J65" si="0">(F2*G2)+(H2*I2)</f>
        <v>0</v>
      </c>
      <c r="L2" s="150" t="s">
        <v>54</v>
      </c>
    </row>
    <row r="3" spans="1:12" x14ac:dyDescent="0.15">
      <c r="A3" s="36"/>
      <c r="B3" s="37"/>
      <c r="C3" s="38" t="s">
        <v>55</v>
      </c>
      <c r="D3" s="39" t="s">
        <v>56</v>
      </c>
      <c r="E3" s="40" t="s">
        <v>53</v>
      </c>
      <c r="F3" s="41"/>
      <c r="G3" s="275"/>
      <c r="H3" s="42"/>
      <c r="I3" s="294"/>
      <c r="J3" s="12">
        <f t="shared" si="0"/>
        <v>0</v>
      </c>
      <c r="L3" s="150"/>
    </row>
    <row r="4" spans="1:12" x14ac:dyDescent="0.15">
      <c r="A4" s="36"/>
      <c r="B4" s="37"/>
      <c r="C4" s="43" t="s">
        <v>57</v>
      </c>
      <c r="D4" s="44" t="s">
        <v>58</v>
      </c>
      <c r="E4" s="45" t="s">
        <v>59</v>
      </c>
      <c r="F4" s="46"/>
      <c r="G4" s="261"/>
      <c r="H4" s="47"/>
      <c r="I4" s="295"/>
      <c r="J4" s="12">
        <f t="shared" si="0"/>
        <v>0</v>
      </c>
      <c r="L4" s="151"/>
    </row>
    <row r="5" spans="1:12" x14ac:dyDescent="0.15">
      <c r="A5" s="36"/>
      <c r="B5" s="37"/>
      <c r="C5" s="48" t="s">
        <v>60</v>
      </c>
      <c r="D5" s="44" t="s">
        <v>61</v>
      </c>
      <c r="E5" s="45" t="s">
        <v>59</v>
      </c>
      <c r="F5" s="46"/>
      <c r="G5" s="261"/>
      <c r="H5" s="47"/>
      <c r="I5" s="295"/>
      <c r="J5" s="12">
        <f t="shared" si="0"/>
        <v>0</v>
      </c>
      <c r="L5" s="151"/>
    </row>
    <row r="6" spans="1:12" x14ac:dyDescent="0.15">
      <c r="A6" s="36"/>
      <c r="B6" s="37"/>
      <c r="C6" s="48" t="s">
        <v>62</v>
      </c>
      <c r="D6" s="44" t="s">
        <v>63</v>
      </c>
      <c r="E6" s="45" t="s">
        <v>59</v>
      </c>
      <c r="F6" s="46"/>
      <c r="G6" s="261"/>
      <c r="H6" s="47"/>
      <c r="I6" s="295"/>
      <c r="J6" s="12">
        <f t="shared" si="0"/>
        <v>0</v>
      </c>
      <c r="L6" s="151"/>
    </row>
    <row r="7" spans="1:12" x14ac:dyDescent="0.15">
      <c r="A7" s="36"/>
      <c r="B7" s="37"/>
      <c r="C7" s="48" t="s">
        <v>64</v>
      </c>
      <c r="D7" s="44" t="s">
        <v>65</v>
      </c>
      <c r="E7" s="45"/>
      <c r="F7" s="46"/>
      <c r="G7" s="261"/>
      <c r="H7" s="47"/>
      <c r="I7" s="295"/>
      <c r="J7" s="12">
        <f t="shared" si="0"/>
        <v>0</v>
      </c>
      <c r="L7" s="151"/>
    </row>
    <row r="8" spans="1:12" x14ac:dyDescent="0.15">
      <c r="A8" s="36"/>
      <c r="B8" s="37"/>
      <c r="C8" s="48" t="s">
        <v>66</v>
      </c>
      <c r="D8" s="44" t="s">
        <v>67</v>
      </c>
      <c r="E8" s="45"/>
      <c r="F8" s="46"/>
      <c r="G8" s="261"/>
      <c r="H8" s="47"/>
      <c r="I8" s="295"/>
      <c r="J8" s="12">
        <f t="shared" si="0"/>
        <v>0</v>
      </c>
      <c r="L8" s="151"/>
    </row>
    <row r="9" spans="1:12" x14ac:dyDescent="0.15">
      <c r="A9" s="36"/>
      <c r="B9" s="37"/>
      <c r="C9" s="48" t="s">
        <v>68</v>
      </c>
      <c r="D9" s="44" t="s">
        <v>69</v>
      </c>
      <c r="E9" s="45" t="s">
        <v>59</v>
      </c>
      <c r="F9" s="46"/>
      <c r="G9" s="261"/>
      <c r="H9" s="47"/>
      <c r="I9" s="295"/>
      <c r="J9" s="12">
        <f t="shared" si="0"/>
        <v>0</v>
      </c>
      <c r="L9" s="151"/>
    </row>
    <row r="10" spans="1:12" x14ac:dyDescent="0.15">
      <c r="A10" s="36"/>
      <c r="B10" s="37"/>
      <c r="C10" s="49" t="s">
        <v>70</v>
      </c>
      <c r="D10" s="50" t="s">
        <v>71</v>
      </c>
      <c r="E10" s="51" t="s">
        <v>59</v>
      </c>
      <c r="F10" s="52"/>
      <c r="G10" s="267"/>
      <c r="H10" s="53"/>
      <c r="I10" s="296"/>
      <c r="J10" s="13">
        <f t="shared" si="0"/>
        <v>0</v>
      </c>
      <c r="L10" s="151"/>
    </row>
    <row r="11" spans="1:12" x14ac:dyDescent="0.15">
      <c r="A11" s="36"/>
      <c r="B11" s="37"/>
      <c r="C11" s="54" t="s">
        <v>72</v>
      </c>
      <c r="D11" s="55" t="s">
        <v>73</v>
      </c>
      <c r="E11" s="56" t="s">
        <v>74</v>
      </c>
      <c r="F11" s="57"/>
      <c r="G11" s="281"/>
      <c r="H11" s="58"/>
      <c r="I11" s="297"/>
      <c r="J11" s="14">
        <f t="shared" si="0"/>
        <v>0</v>
      </c>
      <c r="L11" s="151"/>
    </row>
    <row r="12" spans="1:12" x14ac:dyDescent="0.15">
      <c r="A12" s="36"/>
      <c r="B12" s="37"/>
      <c r="C12" s="48" t="s">
        <v>75</v>
      </c>
      <c r="D12" s="59" t="s">
        <v>58</v>
      </c>
      <c r="E12" s="45" t="s">
        <v>59</v>
      </c>
      <c r="F12" s="46"/>
      <c r="G12" s="261"/>
      <c r="H12" s="47"/>
      <c r="I12" s="295"/>
      <c r="J12" s="12">
        <f t="shared" si="0"/>
        <v>0</v>
      </c>
      <c r="L12" s="151"/>
    </row>
    <row r="13" spans="1:12" x14ac:dyDescent="0.15">
      <c r="A13" s="36"/>
      <c r="B13" s="37"/>
      <c r="C13" s="48" t="s">
        <v>76</v>
      </c>
      <c r="D13" s="44" t="s">
        <v>77</v>
      </c>
      <c r="E13" s="45" t="s">
        <v>59</v>
      </c>
      <c r="F13" s="46"/>
      <c r="G13" s="261"/>
      <c r="H13" s="47"/>
      <c r="I13" s="295"/>
      <c r="J13" s="12">
        <f t="shared" si="0"/>
        <v>0</v>
      </c>
      <c r="L13" s="151"/>
    </row>
    <row r="14" spans="1:12" x14ac:dyDescent="0.15">
      <c r="A14" s="36"/>
      <c r="B14" s="37"/>
      <c r="C14" s="48" t="s">
        <v>78</v>
      </c>
      <c r="D14" s="60" t="s">
        <v>79</v>
      </c>
      <c r="E14" s="45" t="s">
        <v>59</v>
      </c>
      <c r="F14" s="46"/>
      <c r="G14" s="261"/>
      <c r="H14" s="47"/>
      <c r="I14" s="295"/>
      <c r="J14" s="12">
        <f t="shared" si="0"/>
        <v>0</v>
      </c>
      <c r="K14" s="61"/>
      <c r="L14" s="151"/>
    </row>
    <row r="15" spans="1:12" x14ac:dyDescent="0.15">
      <c r="A15" s="36"/>
      <c r="B15" s="37"/>
      <c r="C15" s="62" t="s">
        <v>80</v>
      </c>
      <c r="D15" s="60" t="s">
        <v>81</v>
      </c>
      <c r="E15" s="45" t="s">
        <v>59</v>
      </c>
      <c r="F15" s="63"/>
      <c r="G15" s="261"/>
      <c r="H15" s="64"/>
      <c r="I15" s="261"/>
      <c r="J15" s="12">
        <f t="shared" si="0"/>
        <v>0</v>
      </c>
      <c r="K15" s="61"/>
      <c r="L15" s="151"/>
    </row>
    <row r="16" spans="1:12" x14ac:dyDescent="0.15">
      <c r="A16" s="36"/>
      <c r="B16" s="37"/>
      <c r="C16" s="65" t="s">
        <v>82</v>
      </c>
      <c r="D16" s="159" t="s">
        <v>83</v>
      </c>
      <c r="E16" s="51" t="s">
        <v>59</v>
      </c>
      <c r="F16" s="66"/>
      <c r="G16" s="267"/>
      <c r="H16" s="67"/>
      <c r="I16" s="296"/>
      <c r="J16" s="12">
        <f t="shared" si="0"/>
        <v>0</v>
      </c>
      <c r="K16" s="61"/>
      <c r="L16" s="151"/>
    </row>
    <row r="17" spans="1:12" x14ac:dyDescent="0.15">
      <c r="A17" s="36"/>
      <c r="B17" s="37"/>
      <c r="C17" s="68" t="s">
        <v>84</v>
      </c>
      <c r="D17" s="160" t="s">
        <v>279</v>
      </c>
      <c r="E17" s="69" t="s">
        <v>59</v>
      </c>
      <c r="F17" s="70"/>
      <c r="G17" s="282"/>
      <c r="H17" s="71"/>
      <c r="I17" s="298"/>
      <c r="J17" s="15">
        <f t="shared" si="0"/>
        <v>0</v>
      </c>
      <c r="K17" s="61"/>
      <c r="L17" s="151"/>
    </row>
    <row r="18" spans="1:12" x14ac:dyDescent="0.15">
      <c r="A18" s="36"/>
      <c r="B18" s="37"/>
      <c r="C18" s="38" t="s">
        <v>85</v>
      </c>
      <c r="D18" s="72" t="s">
        <v>86</v>
      </c>
      <c r="E18" s="40" t="s">
        <v>74</v>
      </c>
      <c r="F18" s="41"/>
      <c r="G18" s="275"/>
      <c r="H18" s="42"/>
      <c r="I18" s="294"/>
      <c r="J18" s="16">
        <f>(F18*G18)+(H18*I18)</f>
        <v>0</v>
      </c>
      <c r="L18" s="151"/>
    </row>
    <row r="19" spans="1:12" x14ac:dyDescent="0.15">
      <c r="A19" s="36"/>
      <c r="B19" s="37"/>
      <c r="C19" s="48" t="s">
        <v>87</v>
      </c>
      <c r="D19" s="59" t="s">
        <v>58</v>
      </c>
      <c r="E19" s="45" t="s">
        <v>59</v>
      </c>
      <c r="F19" s="46"/>
      <c r="G19" s="261"/>
      <c r="H19" s="47"/>
      <c r="I19" s="295"/>
      <c r="J19" s="12">
        <f>(F19*G19)+(H19*I19)</f>
        <v>0</v>
      </c>
      <c r="L19" s="151"/>
    </row>
    <row r="20" spans="1:12" x14ac:dyDescent="0.15">
      <c r="A20" s="36"/>
      <c r="B20" s="37"/>
      <c r="C20" s="48" t="s">
        <v>88</v>
      </c>
      <c r="D20" s="44" t="s">
        <v>89</v>
      </c>
      <c r="E20" s="45" t="s">
        <v>74</v>
      </c>
      <c r="F20" s="46"/>
      <c r="G20" s="261"/>
      <c r="H20" s="47"/>
      <c r="I20" s="295"/>
      <c r="J20" s="12">
        <f>(F20*G20)+(H20*I20)</f>
        <v>0</v>
      </c>
      <c r="L20" s="151"/>
    </row>
    <row r="21" spans="1:12" x14ac:dyDescent="0.15">
      <c r="A21" s="36"/>
      <c r="B21" s="37"/>
      <c r="C21" s="49" t="s">
        <v>90</v>
      </c>
      <c r="D21" s="73" t="s">
        <v>58</v>
      </c>
      <c r="E21" s="51" t="s">
        <v>59</v>
      </c>
      <c r="F21" s="52"/>
      <c r="G21" s="267"/>
      <c r="H21" s="53"/>
      <c r="I21" s="296"/>
      <c r="J21" s="13">
        <f>(F21*G21)+(H21*I21)</f>
        <v>0</v>
      </c>
      <c r="L21" s="151"/>
    </row>
    <row r="22" spans="1:12" ht="15" thickBot="1" x14ac:dyDescent="0.2">
      <c r="A22" s="36"/>
      <c r="B22" s="37"/>
      <c r="C22" s="74" t="s">
        <v>91</v>
      </c>
      <c r="D22" s="75" t="s">
        <v>92</v>
      </c>
      <c r="E22" s="76"/>
      <c r="F22" s="77"/>
      <c r="G22" s="283"/>
      <c r="H22" s="78"/>
      <c r="I22" s="299"/>
      <c r="J22" s="17">
        <f>(F22*G22)+(H22*I22)</f>
        <v>0</v>
      </c>
      <c r="L22" s="151"/>
    </row>
    <row r="23" spans="1:12" x14ac:dyDescent="0.15">
      <c r="A23" s="36"/>
      <c r="B23" s="30" t="s">
        <v>93</v>
      </c>
      <c r="C23" s="31" t="s">
        <v>94</v>
      </c>
      <c r="D23" s="32" t="s">
        <v>52</v>
      </c>
      <c r="E23" s="33" t="s">
        <v>74</v>
      </c>
      <c r="F23" s="34"/>
      <c r="G23" s="259"/>
      <c r="H23" s="35"/>
      <c r="I23" s="293"/>
      <c r="J23" s="18">
        <f t="shared" si="0"/>
        <v>0</v>
      </c>
      <c r="L23" s="150" t="s">
        <v>95</v>
      </c>
    </row>
    <row r="24" spans="1:12" x14ac:dyDescent="0.15">
      <c r="A24" s="36"/>
      <c r="B24" s="37"/>
      <c r="C24" s="38" t="s">
        <v>96</v>
      </c>
      <c r="D24" s="39" t="s">
        <v>56</v>
      </c>
      <c r="E24" s="40" t="s">
        <v>74</v>
      </c>
      <c r="F24" s="41"/>
      <c r="G24" s="275"/>
      <c r="H24" s="47"/>
      <c r="I24" s="294"/>
      <c r="J24" s="12">
        <f t="shared" si="0"/>
        <v>0</v>
      </c>
      <c r="L24" s="150"/>
    </row>
    <row r="25" spans="1:12" x14ac:dyDescent="0.15">
      <c r="A25" s="36"/>
      <c r="B25" s="37"/>
      <c r="C25" s="48" t="s">
        <v>97</v>
      </c>
      <c r="D25" s="44" t="s">
        <v>58</v>
      </c>
      <c r="E25" s="45" t="s">
        <v>59</v>
      </c>
      <c r="F25" s="46"/>
      <c r="G25" s="261"/>
      <c r="H25" s="47"/>
      <c r="I25" s="295"/>
      <c r="J25" s="12">
        <f t="shared" si="0"/>
        <v>0</v>
      </c>
      <c r="L25" s="151"/>
    </row>
    <row r="26" spans="1:12" x14ac:dyDescent="0.15">
      <c r="A26" s="36"/>
      <c r="B26" s="37"/>
      <c r="C26" s="48" t="s">
        <v>98</v>
      </c>
      <c r="D26" s="44" t="s">
        <v>61</v>
      </c>
      <c r="E26" s="45" t="s">
        <v>59</v>
      </c>
      <c r="F26" s="46"/>
      <c r="G26" s="261"/>
      <c r="H26" s="47"/>
      <c r="I26" s="295"/>
      <c r="J26" s="12">
        <f t="shared" si="0"/>
        <v>0</v>
      </c>
      <c r="L26" s="151"/>
    </row>
    <row r="27" spans="1:12" x14ac:dyDescent="0.15">
      <c r="A27" s="36"/>
      <c r="B27" s="37"/>
      <c r="C27" s="48" t="s">
        <v>99</v>
      </c>
      <c r="D27" s="44" t="s">
        <v>63</v>
      </c>
      <c r="E27" s="45" t="s">
        <v>59</v>
      </c>
      <c r="F27" s="46"/>
      <c r="G27" s="261"/>
      <c r="H27" s="47"/>
      <c r="I27" s="295"/>
      <c r="J27" s="12">
        <f t="shared" si="0"/>
        <v>0</v>
      </c>
      <c r="L27" s="151"/>
    </row>
    <row r="28" spans="1:12" x14ac:dyDescent="0.15">
      <c r="A28" s="36"/>
      <c r="B28" s="37"/>
      <c r="C28" s="48" t="s">
        <v>100</v>
      </c>
      <c r="D28" s="44" t="s">
        <v>101</v>
      </c>
      <c r="E28" s="45"/>
      <c r="F28" s="46"/>
      <c r="G28" s="261"/>
      <c r="H28" s="47"/>
      <c r="I28" s="295"/>
      <c r="J28" s="12">
        <f t="shared" si="0"/>
        <v>0</v>
      </c>
      <c r="L28" s="151"/>
    </row>
    <row r="29" spans="1:12" x14ac:dyDescent="0.15">
      <c r="A29" s="36"/>
      <c r="B29" s="37"/>
      <c r="C29" s="48" t="s">
        <v>102</v>
      </c>
      <c r="D29" s="44" t="s">
        <v>67</v>
      </c>
      <c r="E29" s="45"/>
      <c r="F29" s="46"/>
      <c r="G29" s="261"/>
      <c r="H29" s="47"/>
      <c r="I29" s="295"/>
      <c r="J29" s="12">
        <f t="shared" si="0"/>
        <v>0</v>
      </c>
      <c r="L29" s="151"/>
    </row>
    <row r="30" spans="1:12" x14ac:dyDescent="0.15">
      <c r="A30" s="36"/>
      <c r="B30" s="37"/>
      <c r="C30" s="48" t="s">
        <v>103</v>
      </c>
      <c r="D30" s="44" t="s">
        <v>69</v>
      </c>
      <c r="E30" s="45" t="s">
        <v>59</v>
      </c>
      <c r="F30" s="46"/>
      <c r="G30" s="261"/>
      <c r="H30" s="47"/>
      <c r="I30" s="295"/>
      <c r="J30" s="12">
        <f t="shared" si="0"/>
        <v>0</v>
      </c>
      <c r="L30" s="151"/>
    </row>
    <row r="31" spans="1:12" x14ac:dyDescent="0.15">
      <c r="A31" s="36"/>
      <c r="B31" s="37"/>
      <c r="C31" s="49" t="s">
        <v>104</v>
      </c>
      <c r="D31" s="50" t="s">
        <v>71</v>
      </c>
      <c r="E31" s="51" t="s">
        <v>59</v>
      </c>
      <c r="F31" s="52"/>
      <c r="G31" s="267"/>
      <c r="H31" s="53"/>
      <c r="I31" s="296"/>
      <c r="J31" s="13">
        <f t="shared" si="0"/>
        <v>0</v>
      </c>
      <c r="L31" s="151"/>
    </row>
    <row r="32" spans="1:12" x14ac:dyDescent="0.15">
      <c r="A32" s="36"/>
      <c r="B32" s="37"/>
      <c r="C32" s="54" t="s">
        <v>105</v>
      </c>
      <c r="D32" s="55" t="s">
        <v>73</v>
      </c>
      <c r="E32" s="56" t="s">
        <v>74</v>
      </c>
      <c r="F32" s="57"/>
      <c r="G32" s="281"/>
      <c r="H32" s="58"/>
      <c r="I32" s="297"/>
      <c r="J32" s="14">
        <f t="shared" si="0"/>
        <v>0</v>
      </c>
      <c r="L32" s="151"/>
    </row>
    <row r="33" spans="1:12" x14ac:dyDescent="0.15">
      <c r="A33" s="36"/>
      <c r="B33" s="37"/>
      <c r="C33" s="48" t="s">
        <v>106</v>
      </c>
      <c r="D33" s="59" t="s">
        <v>58</v>
      </c>
      <c r="E33" s="45" t="s">
        <v>59</v>
      </c>
      <c r="F33" s="46"/>
      <c r="G33" s="261"/>
      <c r="H33" s="47"/>
      <c r="I33" s="295"/>
      <c r="J33" s="12">
        <f t="shared" si="0"/>
        <v>0</v>
      </c>
      <c r="L33" s="151"/>
    </row>
    <row r="34" spans="1:12" x14ac:dyDescent="0.15">
      <c r="A34" s="36"/>
      <c r="B34" s="37"/>
      <c r="C34" s="48" t="s">
        <v>107</v>
      </c>
      <c r="D34" s="44" t="s">
        <v>77</v>
      </c>
      <c r="E34" s="45" t="s">
        <v>59</v>
      </c>
      <c r="F34" s="46"/>
      <c r="G34" s="261"/>
      <c r="H34" s="47"/>
      <c r="I34" s="295"/>
      <c r="J34" s="12">
        <f t="shared" si="0"/>
        <v>0</v>
      </c>
      <c r="L34" s="151"/>
    </row>
    <row r="35" spans="1:12" x14ac:dyDescent="0.15">
      <c r="A35" s="36"/>
      <c r="B35" s="37"/>
      <c r="C35" s="49" t="s">
        <v>108</v>
      </c>
      <c r="D35" s="60" t="s">
        <v>79</v>
      </c>
      <c r="E35" s="45" t="s">
        <v>59</v>
      </c>
      <c r="F35" s="46"/>
      <c r="G35" s="267"/>
      <c r="H35" s="53"/>
      <c r="I35" s="296"/>
      <c r="J35" s="12">
        <f t="shared" si="0"/>
        <v>0</v>
      </c>
      <c r="K35" s="61"/>
      <c r="L35" s="151"/>
    </row>
    <row r="36" spans="1:12" x14ac:dyDescent="0.15">
      <c r="A36" s="36"/>
      <c r="B36" s="37"/>
      <c r="C36" s="62" t="s">
        <v>109</v>
      </c>
      <c r="D36" s="60" t="s">
        <v>81</v>
      </c>
      <c r="E36" s="45" t="s">
        <v>59</v>
      </c>
      <c r="F36" s="63"/>
      <c r="G36" s="261"/>
      <c r="H36" s="64"/>
      <c r="I36" s="261"/>
      <c r="J36" s="12">
        <f t="shared" si="0"/>
        <v>0</v>
      </c>
      <c r="K36" s="61"/>
      <c r="L36" s="151"/>
    </row>
    <row r="37" spans="1:12" x14ac:dyDescent="0.15">
      <c r="A37" s="36"/>
      <c r="B37" s="37"/>
      <c r="C37" s="79" t="s">
        <v>110</v>
      </c>
      <c r="D37" s="159" t="s">
        <v>83</v>
      </c>
      <c r="E37" s="51" t="s">
        <v>59</v>
      </c>
      <c r="F37" s="66"/>
      <c r="G37" s="284"/>
      <c r="H37" s="80"/>
      <c r="I37" s="300"/>
      <c r="J37" s="16">
        <f t="shared" si="0"/>
        <v>0</v>
      </c>
      <c r="K37" s="61"/>
      <c r="L37" s="151"/>
    </row>
    <row r="38" spans="1:12" x14ac:dyDescent="0.15">
      <c r="A38" s="36"/>
      <c r="B38" s="37"/>
      <c r="C38" s="62" t="s">
        <v>111</v>
      </c>
      <c r="D38" s="60" t="s">
        <v>279</v>
      </c>
      <c r="E38" s="45" t="s">
        <v>59</v>
      </c>
      <c r="F38" s="63"/>
      <c r="G38" s="261"/>
      <c r="H38" s="64"/>
      <c r="I38" s="295"/>
      <c r="J38" s="12">
        <f t="shared" si="0"/>
        <v>0</v>
      </c>
      <c r="K38" s="61"/>
      <c r="L38" s="151"/>
    </row>
    <row r="39" spans="1:12" x14ac:dyDescent="0.15">
      <c r="A39" s="36"/>
      <c r="B39" s="37"/>
      <c r="C39" s="62" t="s">
        <v>277</v>
      </c>
      <c r="D39" s="60" t="s">
        <v>280</v>
      </c>
      <c r="E39" s="45" t="s">
        <v>53</v>
      </c>
      <c r="F39" s="63"/>
      <c r="G39" s="261"/>
      <c r="H39" s="64"/>
      <c r="I39" s="295"/>
      <c r="J39" s="12">
        <f t="shared" si="0"/>
        <v>0</v>
      </c>
      <c r="K39" s="61"/>
      <c r="L39" s="151"/>
    </row>
    <row r="40" spans="1:12" x14ac:dyDescent="0.15">
      <c r="A40" s="36"/>
      <c r="B40" s="37"/>
      <c r="C40" s="68" t="s">
        <v>278</v>
      </c>
      <c r="D40" s="308" t="s">
        <v>58</v>
      </c>
      <c r="E40" s="69" t="s">
        <v>156</v>
      </c>
      <c r="F40" s="70"/>
      <c r="G40" s="282"/>
      <c r="H40" s="71"/>
      <c r="I40" s="298"/>
      <c r="J40" s="15">
        <f t="shared" si="0"/>
        <v>0</v>
      </c>
      <c r="K40" s="61"/>
      <c r="L40" s="151"/>
    </row>
    <row r="41" spans="1:12" x14ac:dyDescent="0.15">
      <c r="A41" s="36"/>
      <c r="B41" s="37"/>
      <c r="C41" s="38" t="s">
        <v>112</v>
      </c>
      <c r="D41" s="72" t="s">
        <v>86</v>
      </c>
      <c r="E41" s="40" t="s">
        <v>74</v>
      </c>
      <c r="F41" s="41"/>
      <c r="G41" s="275"/>
      <c r="H41" s="42"/>
      <c r="I41" s="294"/>
      <c r="J41" s="16">
        <f t="shared" si="0"/>
        <v>0</v>
      </c>
      <c r="L41" s="151"/>
    </row>
    <row r="42" spans="1:12" x14ac:dyDescent="0.15">
      <c r="A42" s="36"/>
      <c r="B42" s="37"/>
      <c r="C42" s="48" t="s">
        <v>113</v>
      </c>
      <c r="D42" s="59" t="s">
        <v>58</v>
      </c>
      <c r="E42" s="45" t="s">
        <v>59</v>
      </c>
      <c r="F42" s="46"/>
      <c r="G42" s="261"/>
      <c r="H42" s="47"/>
      <c r="I42" s="295"/>
      <c r="J42" s="12">
        <f t="shared" si="0"/>
        <v>0</v>
      </c>
      <c r="L42" s="151"/>
    </row>
    <row r="43" spans="1:12" x14ac:dyDescent="0.15">
      <c r="A43" s="36"/>
      <c r="B43" s="37"/>
      <c r="C43" s="48" t="s">
        <v>114</v>
      </c>
      <c r="D43" s="44" t="s">
        <v>89</v>
      </c>
      <c r="E43" s="45" t="s">
        <v>74</v>
      </c>
      <c r="F43" s="46"/>
      <c r="G43" s="261"/>
      <c r="H43" s="47"/>
      <c r="I43" s="295"/>
      <c r="J43" s="12">
        <f t="shared" si="0"/>
        <v>0</v>
      </c>
      <c r="L43" s="151"/>
    </row>
    <row r="44" spans="1:12" ht="15" thickBot="1" x14ac:dyDescent="0.2">
      <c r="A44" s="36"/>
      <c r="B44" s="37"/>
      <c r="C44" s="48" t="s">
        <v>115</v>
      </c>
      <c r="D44" s="59" t="s">
        <v>58</v>
      </c>
      <c r="E44" s="45" t="s">
        <v>59</v>
      </c>
      <c r="F44" s="46"/>
      <c r="G44" s="261"/>
      <c r="H44" s="47"/>
      <c r="I44" s="295"/>
      <c r="J44" s="12">
        <f t="shared" si="0"/>
        <v>0</v>
      </c>
      <c r="L44" s="151"/>
    </row>
    <row r="45" spans="1:12" x14ac:dyDescent="0.15">
      <c r="A45" s="36"/>
      <c r="B45" s="30" t="s">
        <v>116</v>
      </c>
      <c r="C45" s="31" t="s">
        <v>117</v>
      </c>
      <c r="D45" s="32" t="s">
        <v>118</v>
      </c>
      <c r="E45" s="33" t="s">
        <v>119</v>
      </c>
      <c r="F45" s="34"/>
      <c r="G45" s="259"/>
      <c r="H45" s="35"/>
      <c r="I45" s="293"/>
      <c r="J45" s="18">
        <f t="shared" si="0"/>
        <v>0</v>
      </c>
      <c r="L45" s="150" t="s">
        <v>120</v>
      </c>
    </row>
    <row r="46" spans="1:12" x14ac:dyDescent="0.15">
      <c r="A46" s="36"/>
      <c r="B46" s="37"/>
      <c r="C46" s="38" t="s">
        <v>121</v>
      </c>
      <c r="D46" s="39" t="s">
        <v>122</v>
      </c>
      <c r="E46" s="40" t="s">
        <v>119</v>
      </c>
      <c r="F46" s="41"/>
      <c r="G46" s="275"/>
      <c r="H46" s="42"/>
      <c r="I46" s="294"/>
      <c r="J46" s="12">
        <f t="shared" si="0"/>
        <v>0</v>
      </c>
      <c r="L46" s="150"/>
    </row>
    <row r="47" spans="1:12" x14ac:dyDescent="0.15">
      <c r="A47" s="36"/>
      <c r="B47" s="37"/>
      <c r="C47" s="48" t="s">
        <v>123</v>
      </c>
      <c r="D47" s="44" t="s">
        <v>124</v>
      </c>
      <c r="E47" s="45" t="s">
        <v>59</v>
      </c>
      <c r="F47" s="46"/>
      <c r="G47" s="261"/>
      <c r="H47" s="47"/>
      <c r="I47" s="295"/>
      <c r="J47" s="12">
        <f t="shared" si="0"/>
        <v>0</v>
      </c>
      <c r="L47" s="151"/>
    </row>
    <row r="48" spans="1:12" x14ac:dyDescent="0.15">
      <c r="A48" s="36"/>
      <c r="B48" s="37"/>
      <c r="C48" s="48" t="s">
        <v>125</v>
      </c>
      <c r="D48" s="44" t="s">
        <v>126</v>
      </c>
      <c r="E48" s="45" t="s">
        <v>59</v>
      </c>
      <c r="F48" s="46"/>
      <c r="G48" s="261"/>
      <c r="H48" s="47"/>
      <c r="I48" s="295"/>
      <c r="J48" s="12">
        <f t="shared" si="0"/>
        <v>0</v>
      </c>
      <c r="L48" s="151"/>
    </row>
    <row r="49" spans="1:12" x14ac:dyDescent="0.15">
      <c r="A49" s="36"/>
      <c r="B49" s="37"/>
      <c r="C49" s="48" t="s">
        <v>127</v>
      </c>
      <c r="D49" s="44" t="s">
        <v>128</v>
      </c>
      <c r="E49" s="45" t="s">
        <v>74</v>
      </c>
      <c r="F49" s="46"/>
      <c r="G49" s="261"/>
      <c r="H49" s="47"/>
      <c r="I49" s="295"/>
      <c r="J49" s="12">
        <f t="shared" si="0"/>
        <v>0</v>
      </c>
      <c r="L49" s="151"/>
    </row>
    <row r="50" spans="1:12" x14ac:dyDescent="0.15">
      <c r="A50" s="36"/>
      <c r="B50" s="37"/>
      <c r="C50" s="48" t="s">
        <v>129</v>
      </c>
      <c r="D50" s="59" t="s">
        <v>130</v>
      </c>
      <c r="E50" s="45" t="s">
        <v>59</v>
      </c>
      <c r="F50" s="46"/>
      <c r="G50" s="261"/>
      <c r="H50" s="47"/>
      <c r="I50" s="295"/>
      <c r="J50" s="12">
        <f t="shared" si="0"/>
        <v>0</v>
      </c>
      <c r="L50" s="151"/>
    </row>
    <row r="51" spans="1:12" x14ac:dyDescent="0.15">
      <c r="A51" s="36"/>
      <c r="B51" s="37"/>
      <c r="C51" s="48" t="s">
        <v>131</v>
      </c>
      <c r="D51" s="44" t="s">
        <v>132</v>
      </c>
      <c r="E51" s="45" t="s">
        <v>74</v>
      </c>
      <c r="F51" s="46"/>
      <c r="G51" s="261"/>
      <c r="H51" s="47"/>
      <c r="I51" s="295"/>
      <c r="J51" s="12">
        <f t="shared" si="0"/>
        <v>0</v>
      </c>
      <c r="L51" s="151"/>
    </row>
    <row r="52" spans="1:12" x14ac:dyDescent="0.15">
      <c r="A52" s="36"/>
      <c r="B52" s="37"/>
      <c r="C52" s="48" t="s">
        <v>133</v>
      </c>
      <c r="D52" s="59" t="s">
        <v>134</v>
      </c>
      <c r="E52" s="45" t="s">
        <v>59</v>
      </c>
      <c r="F52" s="46"/>
      <c r="G52" s="261"/>
      <c r="H52" s="47"/>
      <c r="I52" s="295"/>
      <c r="J52" s="12">
        <f t="shared" si="0"/>
        <v>0</v>
      </c>
      <c r="L52" s="151"/>
    </row>
    <row r="53" spans="1:12" x14ac:dyDescent="0.15">
      <c r="A53" s="36"/>
      <c r="B53" s="37"/>
      <c r="C53" s="48" t="s">
        <v>135</v>
      </c>
      <c r="D53" s="44" t="s">
        <v>136</v>
      </c>
      <c r="E53" s="45"/>
      <c r="F53" s="46"/>
      <c r="G53" s="261"/>
      <c r="H53" s="47"/>
      <c r="I53" s="295"/>
      <c r="J53" s="12">
        <f t="shared" si="0"/>
        <v>0</v>
      </c>
      <c r="L53" s="151"/>
    </row>
    <row r="54" spans="1:12" x14ac:dyDescent="0.15">
      <c r="A54" s="36"/>
      <c r="B54" s="37"/>
      <c r="C54" s="48" t="s">
        <v>137</v>
      </c>
      <c r="D54" s="44" t="s">
        <v>138</v>
      </c>
      <c r="E54" s="45"/>
      <c r="F54" s="46"/>
      <c r="G54" s="261"/>
      <c r="H54" s="47"/>
      <c r="I54" s="295"/>
      <c r="J54" s="12">
        <f t="shared" si="0"/>
        <v>0</v>
      </c>
      <c r="L54" s="151"/>
    </row>
    <row r="55" spans="1:12" x14ac:dyDescent="0.15">
      <c r="A55" s="36"/>
      <c r="B55" s="37"/>
      <c r="C55" s="48" t="s">
        <v>139</v>
      </c>
      <c r="D55" s="44" t="s">
        <v>140</v>
      </c>
      <c r="E55" s="45" t="s">
        <v>59</v>
      </c>
      <c r="F55" s="46"/>
      <c r="G55" s="261"/>
      <c r="H55" s="47"/>
      <c r="I55" s="295"/>
      <c r="J55" s="12">
        <f t="shared" si="0"/>
        <v>0</v>
      </c>
      <c r="L55" s="151"/>
    </row>
    <row r="56" spans="1:12" x14ac:dyDescent="0.15">
      <c r="A56" s="36"/>
      <c r="B56" s="37"/>
      <c r="C56" s="48" t="s">
        <v>141</v>
      </c>
      <c r="D56" s="44" t="s">
        <v>142</v>
      </c>
      <c r="E56" s="45" t="s">
        <v>59</v>
      </c>
      <c r="F56" s="46"/>
      <c r="G56" s="261"/>
      <c r="H56" s="47"/>
      <c r="I56" s="295"/>
      <c r="J56" s="12">
        <f t="shared" si="0"/>
        <v>0</v>
      </c>
      <c r="L56" s="151"/>
    </row>
    <row r="57" spans="1:12" x14ac:dyDescent="0.15">
      <c r="A57" s="36"/>
      <c r="B57" s="37"/>
      <c r="C57" s="48" t="s">
        <v>143</v>
      </c>
      <c r="D57" s="44" t="s">
        <v>144</v>
      </c>
      <c r="E57" s="45" t="s">
        <v>59</v>
      </c>
      <c r="F57" s="46"/>
      <c r="G57" s="261"/>
      <c r="H57" s="47"/>
      <c r="I57" s="295"/>
      <c r="J57" s="12">
        <f t="shared" si="0"/>
        <v>0</v>
      </c>
      <c r="L57" s="151"/>
    </row>
    <row r="58" spans="1:12" x14ac:dyDescent="0.15">
      <c r="A58" s="36"/>
      <c r="B58" s="37"/>
      <c r="C58" s="48" t="s">
        <v>145</v>
      </c>
      <c r="D58" s="44" t="s">
        <v>146</v>
      </c>
      <c r="E58" s="45" t="s">
        <v>59</v>
      </c>
      <c r="F58" s="46"/>
      <c r="G58" s="261"/>
      <c r="H58" s="47"/>
      <c r="I58" s="295"/>
      <c r="J58" s="12">
        <f t="shared" si="0"/>
        <v>0</v>
      </c>
      <c r="L58" s="151"/>
    </row>
    <row r="59" spans="1:12" x14ac:dyDescent="0.15">
      <c r="A59" s="36"/>
      <c r="B59" s="37"/>
      <c r="C59" s="54" t="s">
        <v>147</v>
      </c>
      <c r="D59" s="55" t="s">
        <v>148</v>
      </c>
      <c r="E59" s="56" t="s">
        <v>74</v>
      </c>
      <c r="F59" s="57"/>
      <c r="G59" s="281"/>
      <c r="H59" s="58"/>
      <c r="I59" s="297"/>
      <c r="J59" s="14">
        <f t="shared" si="0"/>
        <v>0</v>
      </c>
      <c r="L59" s="151"/>
    </row>
    <row r="60" spans="1:12" x14ac:dyDescent="0.15">
      <c r="A60" s="36"/>
      <c r="B60" s="37"/>
      <c r="C60" s="48" t="s">
        <v>149</v>
      </c>
      <c r="D60" s="59" t="s">
        <v>150</v>
      </c>
      <c r="E60" s="45" t="s">
        <v>59</v>
      </c>
      <c r="F60" s="46"/>
      <c r="G60" s="261"/>
      <c r="H60" s="47"/>
      <c r="I60" s="295"/>
      <c r="J60" s="12">
        <f t="shared" si="0"/>
        <v>0</v>
      </c>
      <c r="L60" s="151"/>
    </row>
    <row r="61" spans="1:12" x14ac:dyDescent="0.15">
      <c r="A61" s="36"/>
      <c r="B61" s="37"/>
      <c r="C61" s="48" t="s">
        <v>151</v>
      </c>
      <c r="D61" s="44" t="s">
        <v>152</v>
      </c>
      <c r="E61" s="45" t="s">
        <v>59</v>
      </c>
      <c r="F61" s="46"/>
      <c r="G61" s="261"/>
      <c r="H61" s="47"/>
      <c r="I61" s="295"/>
      <c r="J61" s="12">
        <f t="shared" si="0"/>
        <v>0</v>
      </c>
      <c r="L61" s="151"/>
    </row>
    <row r="62" spans="1:12" x14ac:dyDescent="0.15">
      <c r="A62" s="36"/>
      <c r="B62" s="37"/>
      <c r="C62" s="65" t="s">
        <v>153</v>
      </c>
      <c r="D62" s="158" t="s">
        <v>154</v>
      </c>
      <c r="E62" s="51" t="s">
        <v>59</v>
      </c>
      <c r="F62" s="52"/>
      <c r="G62" s="267"/>
      <c r="H62" s="67"/>
      <c r="I62" s="296"/>
      <c r="J62" s="13">
        <f t="shared" si="0"/>
        <v>0</v>
      </c>
      <c r="K62" s="61"/>
      <c r="L62" s="151"/>
    </row>
    <row r="63" spans="1:12" s="28" customFormat="1" x14ac:dyDescent="0.15">
      <c r="A63" s="36"/>
      <c r="B63" s="37"/>
      <c r="C63" s="62" t="s">
        <v>155</v>
      </c>
      <c r="D63" s="60" t="s">
        <v>81</v>
      </c>
      <c r="E63" s="45" t="s">
        <v>156</v>
      </c>
      <c r="F63" s="63"/>
      <c r="G63" s="261"/>
      <c r="H63" s="47"/>
      <c r="I63" s="295"/>
      <c r="J63" s="155">
        <f t="shared" si="0"/>
        <v>0</v>
      </c>
      <c r="K63" s="61"/>
      <c r="L63" s="156" t="s">
        <v>157</v>
      </c>
    </row>
    <row r="64" spans="1:12" s="28" customFormat="1" x14ac:dyDescent="0.15">
      <c r="A64" s="36"/>
      <c r="B64" s="37"/>
      <c r="C64" s="62" t="s">
        <v>158</v>
      </c>
      <c r="D64" s="306" t="s">
        <v>262</v>
      </c>
      <c r="E64" s="45" t="s">
        <v>156</v>
      </c>
      <c r="F64" s="63"/>
      <c r="G64" s="261"/>
      <c r="H64" s="47"/>
      <c r="I64" s="295"/>
      <c r="J64" s="155">
        <f t="shared" si="0"/>
        <v>0</v>
      </c>
      <c r="K64" s="61"/>
      <c r="L64" s="151"/>
    </row>
    <row r="65" spans="1:13" s="28" customFormat="1" x14ac:dyDescent="0.15">
      <c r="A65" s="36"/>
      <c r="B65" s="37"/>
      <c r="C65" s="68" t="s">
        <v>159</v>
      </c>
      <c r="D65" s="308" t="s">
        <v>263</v>
      </c>
      <c r="E65" s="69" t="s">
        <v>156</v>
      </c>
      <c r="F65" s="70"/>
      <c r="G65" s="282"/>
      <c r="H65" s="104"/>
      <c r="I65" s="298"/>
      <c r="J65" s="157">
        <f t="shared" si="0"/>
        <v>0</v>
      </c>
      <c r="K65" s="61"/>
      <c r="L65" s="151"/>
    </row>
    <row r="66" spans="1:13" x14ac:dyDescent="0.15">
      <c r="A66" s="36"/>
      <c r="B66" s="37"/>
      <c r="C66" s="38" t="s">
        <v>160</v>
      </c>
      <c r="D66" s="72" t="s">
        <v>161</v>
      </c>
      <c r="E66" s="40" t="s">
        <v>119</v>
      </c>
      <c r="F66" s="41"/>
      <c r="G66" s="275"/>
      <c r="H66" s="42"/>
      <c r="I66" s="294"/>
      <c r="J66" s="16">
        <f t="shared" ref="J66:J100" si="1">(F66*G66)+(H66*I66)</f>
        <v>0</v>
      </c>
      <c r="L66" s="151"/>
    </row>
    <row r="67" spans="1:13" x14ac:dyDescent="0.15">
      <c r="A67" s="36"/>
      <c r="B67" s="37"/>
      <c r="C67" s="48" t="s">
        <v>162</v>
      </c>
      <c r="D67" s="59" t="s">
        <v>163</v>
      </c>
      <c r="E67" s="45" t="s">
        <v>59</v>
      </c>
      <c r="F67" s="46"/>
      <c r="G67" s="261"/>
      <c r="H67" s="47"/>
      <c r="I67" s="295"/>
      <c r="J67" s="12">
        <f t="shared" si="1"/>
        <v>0</v>
      </c>
      <c r="L67" s="151"/>
    </row>
    <row r="68" spans="1:13" x14ac:dyDescent="0.15">
      <c r="A68" s="36"/>
      <c r="B68" s="37"/>
      <c r="C68" s="48" t="s">
        <v>164</v>
      </c>
      <c r="D68" s="59" t="s">
        <v>128</v>
      </c>
      <c r="E68" s="45" t="s">
        <v>74</v>
      </c>
      <c r="F68" s="46"/>
      <c r="G68" s="261"/>
      <c r="H68" s="47"/>
      <c r="I68" s="295"/>
      <c r="J68" s="12">
        <f t="shared" si="1"/>
        <v>0</v>
      </c>
      <c r="L68" s="151"/>
    </row>
    <row r="69" spans="1:13" x14ac:dyDescent="0.15">
      <c r="A69" s="36"/>
      <c r="B69" s="37"/>
      <c r="C69" s="48" t="s">
        <v>165</v>
      </c>
      <c r="D69" s="81" t="s">
        <v>150</v>
      </c>
      <c r="E69" s="45" t="s">
        <v>59</v>
      </c>
      <c r="F69" s="46"/>
      <c r="G69" s="261"/>
      <c r="H69" s="47"/>
      <c r="I69" s="295"/>
      <c r="J69" s="12">
        <f t="shared" si="1"/>
        <v>0</v>
      </c>
      <c r="L69" s="151"/>
    </row>
    <row r="70" spans="1:13" x14ac:dyDescent="0.15">
      <c r="A70" s="36"/>
      <c r="B70" s="37"/>
      <c r="C70" s="48" t="s">
        <v>166</v>
      </c>
      <c r="D70" s="59" t="s">
        <v>132</v>
      </c>
      <c r="E70" s="45" t="s">
        <v>74</v>
      </c>
      <c r="F70" s="46"/>
      <c r="G70" s="261"/>
      <c r="H70" s="47"/>
      <c r="I70" s="295"/>
      <c r="J70" s="12">
        <f t="shared" si="1"/>
        <v>0</v>
      </c>
      <c r="L70" s="151"/>
    </row>
    <row r="71" spans="1:13" x14ac:dyDescent="0.15">
      <c r="A71" s="36"/>
      <c r="B71" s="37"/>
      <c r="C71" s="48" t="s">
        <v>167</v>
      </c>
      <c r="D71" s="82" t="s">
        <v>150</v>
      </c>
      <c r="E71" s="51" t="s">
        <v>59</v>
      </c>
      <c r="F71" s="52"/>
      <c r="G71" s="267"/>
      <c r="H71" s="53"/>
      <c r="I71" s="296"/>
      <c r="J71" s="13">
        <f t="shared" si="1"/>
        <v>0</v>
      </c>
      <c r="L71" s="151"/>
    </row>
    <row r="72" spans="1:13" x14ac:dyDescent="0.15">
      <c r="A72" s="36"/>
      <c r="B72" s="37"/>
      <c r="C72" s="48" t="s">
        <v>168</v>
      </c>
      <c r="D72" s="44" t="s">
        <v>169</v>
      </c>
      <c r="E72" s="45" t="s">
        <v>119</v>
      </c>
      <c r="F72" s="46"/>
      <c r="G72" s="261"/>
      <c r="H72" s="47"/>
      <c r="I72" s="295"/>
      <c r="J72" s="12">
        <f t="shared" si="1"/>
        <v>0</v>
      </c>
      <c r="L72" s="151"/>
    </row>
    <row r="73" spans="1:13" x14ac:dyDescent="0.15">
      <c r="A73" s="36"/>
      <c r="B73" s="37"/>
      <c r="C73" s="48" t="s">
        <v>170</v>
      </c>
      <c r="D73" s="59" t="s">
        <v>163</v>
      </c>
      <c r="E73" s="45" t="s">
        <v>59</v>
      </c>
      <c r="F73" s="46"/>
      <c r="G73" s="261"/>
      <c r="H73" s="47"/>
      <c r="I73" s="295"/>
      <c r="J73" s="12">
        <f t="shared" si="1"/>
        <v>0</v>
      </c>
      <c r="L73" s="151"/>
    </row>
    <row r="74" spans="1:13" x14ac:dyDescent="0.15">
      <c r="A74" s="36"/>
      <c r="B74" s="37"/>
      <c r="C74" s="48" t="s">
        <v>171</v>
      </c>
      <c r="D74" s="59" t="s">
        <v>128</v>
      </c>
      <c r="E74" s="45" t="s">
        <v>74</v>
      </c>
      <c r="F74" s="46"/>
      <c r="G74" s="261"/>
      <c r="H74" s="47"/>
      <c r="I74" s="295"/>
      <c r="J74" s="12">
        <f t="shared" si="1"/>
        <v>0</v>
      </c>
      <c r="K74" s="61"/>
      <c r="L74" s="151"/>
    </row>
    <row r="75" spans="1:13" x14ac:dyDescent="0.15">
      <c r="A75" s="36"/>
      <c r="B75" s="37"/>
      <c r="C75" s="48" t="s">
        <v>172</v>
      </c>
      <c r="D75" s="81" t="s">
        <v>150</v>
      </c>
      <c r="E75" s="45" t="s">
        <v>59</v>
      </c>
      <c r="F75" s="46"/>
      <c r="G75" s="261"/>
      <c r="H75" s="47"/>
      <c r="I75" s="295"/>
      <c r="J75" s="12">
        <f t="shared" si="1"/>
        <v>0</v>
      </c>
      <c r="L75" s="151"/>
    </row>
    <row r="76" spans="1:13" x14ac:dyDescent="0.15">
      <c r="A76" s="36"/>
      <c r="B76" s="37"/>
      <c r="C76" s="48" t="s">
        <v>173</v>
      </c>
      <c r="D76" s="59" t="s">
        <v>132</v>
      </c>
      <c r="E76" s="45" t="s">
        <v>74</v>
      </c>
      <c r="F76" s="46"/>
      <c r="G76" s="261"/>
      <c r="H76" s="47"/>
      <c r="I76" s="295"/>
      <c r="J76" s="12">
        <f t="shared" si="1"/>
        <v>0</v>
      </c>
      <c r="L76" s="151"/>
    </row>
    <row r="77" spans="1:13" ht="15" thickBot="1" x14ac:dyDescent="0.2">
      <c r="A77" s="36"/>
      <c r="B77" s="37"/>
      <c r="C77" s="48" t="s">
        <v>174</v>
      </c>
      <c r="D77" s="81" t="s">
        <v>150</v>
      </c>
      <c r="E77" s="45" t="s">
        <v>59</v>
      </c>
      <c r="F77" s="46"/>
      <c r="G77" s="261"/>
      <c r="H77" s="47"/>
      <c r="I77" s="295"/>
      <c r="J77" s="12">
        <f t="shared" si="1"/>
        <v>0</v>
      </c>
      <c r="L77" s="151"/>
    </row>
    <row r="78" spans="1:13" x14ac:dyDescent="0.15">
      <c r="A78" s="36"/>
      <c r="B78" s="30" t="s">
        <v>175</v>
      </c>
      <c r="C78" s="31" t="s">
        <v>176</v>
      </c>
      <c r="D78" s="32" t="s">
        <v>270</v>
      </c>
      <c r="E78" s="33"/>
      <c r="F78" s="34"/>
      <c r="G78" s="259"/>
      <c r="H78" s="35"/>
      <c r="I78" s="293"/>
      <c r="J78" s="18">
        <f t="shared" si="1"/>
        <v>0</v>
      </c>
      <c r="L78" s="151"/>
      <c r="M78" s="83"/>
    </row>
    <row r="79" spans="1:13" x14ac:dyDescent="0.15">
      <c r="A79" s="36"/>
      <c r="B79" s="37"/>
      <c r="C79" s="48" t="s">
        <v>177</v>
      </c>
      <c r="D79" s="84" t="s">
        <v>271</v>
      </c>
      <c r="E79" s="45"/>
      <c r="F79" s="46"/>
      <c r="G79" s="261"/>
      <c r="H79" s="47"/>
      <c r="I79" s="295"/>
      <c r="J79" s="12">
        <f t="shared" si="1"/>
        <v>0</v>
      </c>
      <c r="L79" s="151"/>
      <c r="M79" s="83"/>
    </row>
    <row r="80" spans="1:13" x14ac:dyDescent="0.15">
      <c r="A80" s="36"/>
      <c r="B80" s="37"/>
      <c r="C80" s="48" t="s">
        <v>178</v>
      </c>
      <c r="D80" s="84" t="s">
        <v>272</v>
      </c>
      <c r="E80" s="45"/>
      <c r="F80" s="46"/>
      <c r="G80" s="261"/>
      <c r="H80" s="47"/>
      <c r="I80" s="295"/>
      <c r="J80" s="12">
        <f t="shared" si="1"/>
        <v>0</v>
      </c>
      <c r="L80" s="151"/>
      <c r="M80" s="83"/>
    </row>
    <row r="81" spans="1:13" x14ac:dyDescent="0.15">
      <c r="A81" s="36"/>
      <c r="B81" s="37"/>
      <c r="C81" s="48" t="s">
        <v>179</v>
      </c>
      <c r="D81" s="84" t="s">
        <v>273</v>
      </c>
      <c r="E81" s="45"/>
      <c r="F81" s="46"/>
      <c r="G81" s="261"/>
      <c r="H81" s="47"/>
      <c r="I81" s="295"/>
      <c r="J81" s="12">
        <f t="shared" si="1"/>
        <v>0</v>
      </c>
      <c r="L81" s="151"/>
      <c r="M81" s="83"/>
    </row>
    <row r="82" spans="1:13" x14ac:dyDescent="0.15">
      <c r="A82" s="36"/>
      <c r="B82" s="37"/>
      <c r="C82" s="85" t="s">
        <v>180</v>
      </c>
      <c r="D82" s="86" t="s">
        <v>181</v>
      </c>
      <c r="E82" s="87"/>
      <c r="F82" s="88"/>
      <c r="G82" s="285"/>
      <c r="H82" s="89"/>
      <c r="I82" s="301"/>
      <c r="J82" s="19">
        <f t="shared" si="1"/>
        <v>0</v>
      </c>
      <c r="L82" s="151"/>
      <c r="M82" s="83"/>
    </row>
    <row r="83" spans="1:13" x14ac:dyDescent="0.15">
      <c r="A83" s="36"/>
      <c r="B83" s="90"/>
      <c r="C83" s="91" t="s">
        <v>182</v>
      </c>
      <c r="D83" s="92" t="s">
        <v>183</v>
      </c>
      <c r="E83" s="56"/>
      <c r="F83" s="93"/>
      <c r="G83" s="286"/>
      <c r="H83" s="94"/>
      <c r="I83" s="281"/>
      <c r="J83" s="95">
        <f t="shared" si="1"/>
        <v>0</v>
      </c>
      <c r="L83" s="151"/>
    </row>
    <row r="84" spans="1:13" x14ac:dyDescent="0.15">
      <c r="A84" s="36"/>
      <c r="B84" s="90"/>
      <c r="C84" s="68" t="s">
        <v>184</v>
      </c>
      <c r="D84" s="96" t="s">
        <v>185</v>
      </c>
      <c r="E84" s="69"/>
      <c r="F84" s="70"/>
      <c r="G84" s="287"/>
      <c r="H84" s="71"/>
      <c r="I84" s="282"/>
      <c r="J84" s="97">
        <f t="shared" si="1"/>
        <v>0</v>
      </c>
      <c r="L84" s="151"/>
    </row>
    <row r="85" spans="1:13" x14ac:dyDescent="0.15">
      <c r="A85" s="36"/>
      <c r="B85" s="37"/>
      <c r="C85" s="38" t="s">
        <v>186</v>
      </c>
      <c r="D85" s="39" t="s">
        <v>187</v>
      </c>
      <c r="E85" s="40"/>
      <c r="F85" s="41"/>
      <c r="G85" s="288"/>
      <c r="H85" s="42"/>
      <c r="I85" s="302"/>
      <c r="J85" s="98">
        <f t="shared" si="1"/>
        <v>0</v>
      </c>
      <c r="L85" s="151"/>
    </row>
    <row r="86" spans="1:13" x14ac:dyDescent="0.15">
      <c r="A86" s="36"/>
      <c r="B86" s="37"/>
      <c r="C86" s="48" t="s">
        <v>188</v>
      </c>
      <c r="D86" s="44" t="s">
        <v>189</v>
      </c>
      <c r="E86" s="45"/>
      <c r="F86" s="46"/>
      <c r="G86" s="289"/>
      <c r="H86" s="47"/>
      <c r="I86" s="303"/>
      <c r="J86" s="99">
        <f t="shared" si="1"/>
        <v>0</v>
      </c>
      <c r="L86" s="151"/>
    </row>
    <row r="87" spans="1:13" x14ac:dyDescent="0.15">
      <c r="A87" s="36"/>
      <c r="B87" s="100"/>
      <c r="C87" s="101" t="s">
        <v>190</v>
      </c>
      <c r="D87" s="102" t="s">
        <v>191</v>
      </c>
      <c r="E87" s="69"/>
      <c r="F87" s="103"/>
      <c r="G87" s="290"/>
      <c r="H87" s="104"/>
      <c r="I87" s="304"/>
      <c r="J87" s="105">
        <f t="shared" si="1"/>
        <v>0</v>
      </c>
      <c r="L87" s="151"/>
    </row>
    <row r="88" spans="1:13" ht="13.5" customHeight="1" x14ac:dyDescent="0.15">
      <c r="A88" s="36"/>
      <c r="B88" s="441" t="s">
        <v>192</v>
      </c>
      <c r="C88" s="38" t="s">
        <v>193</v>
      </c>
      <c r="D88" s="39" t="s">
        <v>194</v>
      </c>
      <c r="E88" s="40"/>
      <c r="F88" s="41"/>
      <c r="G88" s="275"/>
      <c r="H88" s="42"/>
      <c r="I88" s="294"/>
      <c r="J88" s="16">
        <f t="shared" si="1"/>
        <v>0</v>
      </c>
      <c r="L88" s="151"/>
    </row>
    <row r="89" spans="1:13" x14ac:dyDescent="0.15">
      <c r="A89" s="36"/>
      <c r="B89" s="442"/>
      <c r="C89" s="48" t="s">
        <v>195</v>
      </c>
      <c r="D89" s="84" t="s">
        <v>196</v>
      </c>
      <c r="E89" s="45"/>
      <c r="F89" s="46"/>
      <c r="G89" s="261"/>
      <c r="H89" s="47"/>
      <c r="I89" s="295"/>
      <c r="J89" s="12">
        <f t="shared" si="1"/>
        <v>0</v>
      </c>
      <c r="L89" s="151"/>
    </row>
    <row r="90" spans="1:13" x14ac:dyDescent="0.15">
      <c r="A90" s="36"/>
      <c r="B90" s="442"/>
      <c r="C90" s="48" t="s">
        <v>197</v>
      </c>
      <c r="D90" s="44" t="s">
        <v>61</v>
      </c>
      <c r="E90" s="45" t="s">
        <v>156</v>
      </c>
      <c r="F90" s="46"/>
      <c r="G90" s="261"/>
      <c r="H90" s="47"/>
      <c r="I90" s="295"/>
      <c r="J90" s="12">
        <f t="shared" si="1"/>
        <v>0</v>
      </c>
      <c r="L90" s="151"/>
    </row>
    <row r="91" spans="1:13" x14ac:dyDescent="0.15">
      <c r="A91" s="36"/>
      <c r="B91" s="37"/>
      <c r="C91" s="48" t="s">
        <v>198</v>
      </c>
      <c r="D91" s="44" t="s">
        <v>63</v>
      </c>
      <c r="E91" s="45" t="s">
        <v>156</v>
      </c>
      <c r="F91" s="46"/>
      <c r="G91" s="261"/>
      <c r="H91" s="47"/>
      <c r="I91" s="295"/>
      <c r="J91" s="12">
        <f t="shared" si="1"/>
        <v>0</v>
      </c>
      <c r="L91" s="151"/>
    </row>
    <row r="92" spans="1:13" x14ac:dyDescent="0.15">
      <c r="A92" s="36"/>
      <c r="B92" s="37"/>
      <c r="C92" s="48" t="s">
        <v>199</v>
      </c>
      <c r="D92" s="44" t="s">
        <v>65</v>
      </c>
      <c r="E92" s="45"/>
      <c r="F92" s="46"/>
      <c r="G92" s="261"/>
      <c r="H92" s="47"/>
      <c r="I92" s="295"/>
      <c r="J92" s="12">
        <f t="shared" si="1"/>
        <v>0</v>
      </c>
      <c r="L92" s="151"/>
    </row>
    <row r="93" spans="1:13" x14ac:dyDescent="0.15">
      <c r="A93" s="36"/>
      <c r="B93" s="37"/>
      <c r="C93" s="48" t="s">
        <v>200</v>
      </c>
      <c r="D93" s="44" t="s">
        <v>67</v>
      </c>
      <c r="E93" s="45"/>
      <c r="F93" s="46"/>
      <c r="G93" s="261"/>
      <c r="H93" s="47"/>
      <c r="I93" s="295"/>
      <c r="J93" s="12">
        <f t="shared" si="1"/>
        <v>0</v>
      </c>
      <c r="L93" s="151"/>
    </row>
    <row r="94" spans="1:13" x14ac:dyDescent="0.15">
      <c r="A94" s="36"/>
      <c r="B94" s="37"/>
      <c r="C94" s="48" t="s">
        <v>201</v>
      </c>
      <c r="D94" s="44" t="s">
        <v>69</v>
      </c>
      <c r="E94" s="45" t="s">
        <v>156</v>
      </c>
      <c r="F94" s="46"/>
      <c r="G94" s="261"/>
      <c r="H94" s="47"/>
      <c r="I94" s="261"/>
      <c r="J94" s="20">
        <f t="shared" si="1"/>
        <v>0</v>
      </c>
      <c r="L94" s="151"/>
    </row>
    <row r="95" spans="1:13" x14ac:dyDescent="0.15">
      <c r="A95" s="36"/>
      <c r="B95" s="37"/>
      <c r="C95" s="48" t="s">
        <v>202</v>
      </c>
      <c r="D95" s="44" t="s">
        <v>71</v>
      </c>
      <c r="E95" s="45" t="s">
        <v>156</v>
      </c>
      <c r="F95" s="46"/>
      <c r="G95" s="291"/>
      <c r="H95" s="47"/>
      <c r="I95" s="291"/>
      <c r="J95" s="20">
        <f t="shared" si="1"/>
        <v>0</v>
      </c>
      <c r="L95" s="151"/>
    </row>
    <row r="96" spans="1:13" x14ac:dyDescent="0.15">
      <c r="A96" s="36"/>
      <c r="B96" s="37"/>
      <c r="C96" s="48" t="s">
        <v>203</v>
      </c>
      <c r="D96" s="44" t="s">
        <v>204</v>
      </c>
      <c r="E96" s="45" t="s">
        <v>156</v>
      </c>
      <c r="F96" s="46"/>
      <c r="G96" s="292"/>
      <c r="H96" s="47"/>
      <c r="I96" s="305"/>
      <c r="J96" s="20">
        <f t="shared" si="1"/>
        <v>0</v>
      </c>
      <c r="L96" s="151"/>
    </row>
    <row r="97" spans="1:12" x14ac:dyDescent="0.15">
      <c r="A97" s="36"/>
      <c r="B97" s="37"/>
      <c r="C97" s="48" t="s">
        <v>205</v>
      </c>
      <c r="D97" s="44" t="s">
        <v>206</v>
      </c>
      <c r="E97" s="45" t="s">
        <v>156</v>
      </c>
      <c r="F97" s="46"/>
      <c r="G97" s="289"/>
      <c r="H97" s="47"/>
      <c r="I97" s="303"/>
      <c r="J97" s="99">
        <f t="shared" si="1"/>
        <v>0</v>
      </c>
      <c r="L97" s="151"/>
    </row>
    <row r="98" spans="1:12" x14ac:dyDescent="0.15">
      <c r="A98" s="36"/>
      <c r="B98" s="37"/>
      <c r="C98" s="48" t="s">
        <v>207</v>
      </c>
      <c r="D98" s="44" t="s">
        <v>208</v>
      </c>
      <c r="E98" s="45" t="s">
        <v>156</v>
      </c>
      <c r="F98" s="46"/>
      <c r="G98" s="289"/>
      <c r="H98" s="47"/>
      <c r="I98" s="303"/>
      <c r="J98" s="99">
        <f t="shared" si="1"/>
        <v>0</v>
      </c>
      <c r="L98" s="151"/>
    </row>
    <row r="99" spans="1:12" x14ac:dyDescent="0.15">
      <c r="A99" s="36"/>
      <c r="B99" s="361"/>
      <c r="C99" s="49" t="s">
        <v>209</v>
      </c>
      <c r="D99" s="50" t="s">
        <v>210</v>
      </c>
      <c r="E99" s="51" t="s">
        <v>156</v>
      </c>
      <c r="F99" s="52"/>
      <c r="G99" s="362"/>
      <c r="H99" s="53"/>
      <c r="I99" s="363"/>
      <c r="J99" s="364">
        <f t="shared" si="1"/>
        <v>0</v>
      </c>
      <c r="L99" s="151"/>
    </row>
    <row r="100" spans="1:12" ht="15" thickBot="1" x14ac:dyDescent="0.2">
      <c r="A100" s="36"/>
      <c r="B100" s="365" t="s">
        <v>267</v>
      </c>
      <c r="C100" s="369" t="s">
        <v>268</v>
      </c>
      <c r="D100" s="75" t="s">
        <v>269</v>
      </c>
      <c r="E100" s="366"/>
      <c r="F100" s="77"/>
      <c r="G100" s="367"/>
      <c r="H100" s="78"/>
      <c r="I100" s="367"/>
      <c r="J100" s="368">
        <f t="shared" si="1"/>
        <v>0</v>
      </c>
      <c r="L100" s="151"/>
    </row>
    <row r="101" spans="1:12" ht="15" thickBot="1" x14ac:dyDescent="0.2">
      <c r="A101" s="36"/>
      <c r="B101" s="143"/>
      <c r="C101" s="144"/>
      <c r="D101" s="144"/>
      <c r="E101" s="144"/>
      <c r="F101" s="145"/>
      <c r="G101" s="145"/>
      <c r="H101" s="443"/>
      <c r="I101" s="444"/>
      <c r="J101" s="146"/>
      <c r="L101" s="151"/>
    </row>
    <row r="102" spans="1:12" ht="15" thickBot="1" x14ac:dyDescent="0.2">
      <c r="A102" s="36"/>
      <c r="B102" s="106" t="s">
        <v>211</v>
      </c>
      <c r="C102" s="445" t="s">
        <v>1</v>
      </c>
      <c r="D102" s="445"/>
      <c r="E102" s="107"/>
      <c r="F102" s="106"/>
      <c r="G102" s="106"/>
      <c r="H102" s="446" t="s">
        <v>212</v>
      </c>
      <c r="I102" s="447"/>
      <c r="J102" s="108">
        <f>SUM(J2:J101)</f>
        <v>0</v>
      </c>
      <c r="L102" s="151"/>
    </row>
    <row r="103" spans="1:12" ht="15" thickTop="1" x14ac:dyDescent="0.15">
      <c r="A103" s="109" t="s">
        <v>213</v>
      </c>
      <c r="B103" s="30" t="s">
        <v>214</v>
      </c>
      <c r="C103" s="110" t="s">
        <v>215</v>
      </c>
      <c r="D103" s="111" t="s">
        <v>216</v>
      </c>
      <c r="E103" s="112">
        <v>250</v>
      </c>
      <c r="F103" s="113">
        <f>$B$111*E103</f>
        <v>1799.1999999999998</v>
      </c>
      <c r="G103" s="278"/>
      <c r="H103" s="114"/>
      <c r="I103" s="110"/>
      <c r="J103" s="98">
        <f t="shared" ref="J103:J105" si="2">(F103*G103)+(H103*I103)</f>
        <v>0</v>
      </c>
      <c r="L103" s="151"/>
    </row>
    <row r="104" spans="1:12" x14ac:dyDescent="0.15">
      <c r="A104" s="36"/>
      <c r="B104" s="115" t="s">
        <v>217</v>
      </c>
      <c r="C104" s="62" t="s">
        <v>218</v>
      </c>
      <c r="D104" s="116" t="s">
        <v>219</v>
      </c>
      <c r="E104" s="117">
        <v>700</v>
      </c>
      <c r="F104" s="118">
        <f t="shared" ref="F104:F105" si="3">$B$111*E104</f>
        <v>5037.7599999999993</v>
      </c>
      <c r="G104" s="279"/>
      <c r="H104" s="63"/>
      <c r="I104" s="62"/>
      <c r="J104" s="99">
        <f>(F104*G104)+(H104*I104)</f>
        <v>0</v>
      </c>
      <c r="L104" s="151"/>
    </row>
    <row r="105" spans="1:12" ht="15" thickBot="1" x14ac:dyDescent="0.2">
      <c r="A105" s="36"/>
      <c r="B105" s="119"/>
      <c r="C105" s="120" t="s">
        <v>220</v>
      </c>
      <c r="D105" s="121" t="s">
        <v>221</v>
      </c>
      <c r="E105" s="122">
        <v>995</v>
      </c>
      <c r="F105" s="123">
        <f t="shared" si="3"/>
        <v>7160.8159999999998</v>
      </c>
      <c r="G105" s="280"/>
      <c r="H105" s="124"/>
      <c r="I105" s="120"/>
      <c r="J105" s="125">
        <f t="shared" si="2"/>
        <v>0</v>
      </c>
      <c r="L105" s="151"/>
    </row>
    <row r="106" spans="1:12" ht="15" thickBot="1" x14ac:dyDescent="0.2">
      <c r="A106" s="126"/>
      <c r="B106" s="106" t="s">
        <v>211</v>
      </c>
      <c r="C106" s="445" t="s">
        <v>1</v>
      </c>
      <c r="D106" s="445"/>
      <c r="E106" s="107"/>
      <c r="F106" s="106"/>
      <c r="G106" s="106"/>
      <c r="H106" s="446" t="s">
        <v>212</v>
      </c>
      <c r="I106" s="447"/>
      <c r="J106" s="108">
        <f>SUM(J103:J105)</f>
        <v>0</v>
      </c>
      <c r="L106" s="151"/>
    </row>
    <row r="107" spans="1:12" ht="15.75" thickTop="1" thickBot="1" x14ac:dyDescent="0.2">
      <c r="A107" s="127"/>
      <c r="B107" s="128" t="s">
        <v>211</v>
      </c>
      <c r="C107" s="436" t="s">
        <v>1</v>
      </c>
      <c r="D107" s="436"/>
      <c r="E107" s="129"/>
      <c r="F107" s="128"/>
      <c r="G107" s="128"/>
      <c r="H107" s="437" t="s">
        <v>222</v>
      </c>
      <c r="I107" s="438"/>
      <c r="J107" s="130">
        <f>J102+J106</f>
        <v>0</v>
      </c>
      <c r="L107" s="151"/>
    </row>
    <row r="108" spans="1:12" ht="15" thickTop="1" x14ac:dyDescent="0.15">
      <c r="C108" s="132"/>
      <c r="D108" s="132"/>
      <c r="E108" s="133"/>
      <c r="F108" s="134"/>
      <c r="G108" s="134"/>
      <c r="H108" s="134"/>
      <c r="I108" s="134"/>
      <c r="J108" s="135"/>
    </row>
    <row r="109" spans="1:12" ht="15" thickBot="1" x14ac:dyDescent="0.2">
      <c r="A109" s="131" t="s">
        <v>223</v>
      </c>
      <c r="E109" s="136"/>
      <c r="F109" s="136"/>
      <c r="G109" s="136"/>
      <c r="H109" s="134"/>
      <c r="I109" s="136"/>
      <c r="J109" s="136"/>
    </row>
    <row r="110" spans="1:12" ht="15" thickTop="1" x14ac:dyDescent="0.15">
      <c r="A110" s="137"/>
      <c r="B110" s="138" t="s">
        <v>224</v>
      </c>
      <c r="C110" s="139" t="s">
        <v>225</v>
      </c>
      <c r="E110" s="136"/>
      <c r="F110" s="136"/>
      <c r="G110" s="136"/>
      <c r="H110" s="136"/>
      <c r="I110" s="136"/>
      <c r="J110" s="134"/>
    </row>
    <row r="111" spans="1:12" ht="15" thickBot="1" x14ac:dyDescent="0.2">
      <c r="A111" s="140" t="s">
        <v>226</v>
      </c>
      <c r="B111" s="147">
        <v>7.1967999999999996</v>
      </c>
      <c r="C111" s="148">
        <v>45352</v>
      </c>
      <c r="E111" s="136"/>
      <c r="F111" s="136"/>
      <c r="G111" s="136"/>
      <c r="H111" s="136"/>
      <c r="I111" s="136"/>
      <c r="J111" s="136"/>
    </row>
    <row r="112" spans="1:12" ht="15" thickTop="1" x14ac:dyDescent="0.15">
      <c r="E112" s="136"/>
      <c r="F112" s="136"/>
      <c r="G112" s="136"/>
      <c r="H112" s="136"/>
      <c r="I112" s="136"/>
      <c r="J112" s="136"/>
    </row>
    <row r="113" spans="2:2" x14ac:dyDescent="0.15">
      <c r="B113" s="141" t="s">
        <v>227</v>
      </c>
    </row>
    <row r="114" spans="2:2" x14ac:dyDescent="0.15">
      <c r="B114" s="142" t="s">
        <v>228</v>
      </c>
    </row>
    <row r="115" spans="2:2" x14ac:dyDescent="0.15">
      <c r="B115" s="142" t="s">
        <v>229</v>
      </c>
    </row>
    <row r="116" spans="2:2" x14ac:dyDescent="0.15">
      <c r="B116" s="142" t="s">
        <v>281</v>
      </c>
    </row>
    <row r="117" spans="2:2" x14ac:dyDescent="0.15">
      <c r="B117" s="142" t="s">
        <v>274</v>
      </c>
    </row>
  </sheetData>
  <sheetProtection algorithmName="SHA-512" hashValue="E191nT74iYRIXhW+lMsg6IB17m8pwFNkNQAOQwtUNo8lXi2EZ4dVaCzrZ6Ksl6VfZ4Fjl3Q8CvJkBbWhnsO/ww==" saltValue="56dzLJ6WtMJ8jHUpADgZxQ==" spinCount="100000" sheet="1" objects="1" scenarios="1"/>
  <protectedRanges>
    <protectedRange algorithmName="SHA-512" hashValue="SbqlXve5jKm38lWGzwfIbbkNtHOQ5B6lLl2hFDqvl14cPlz/S6M7O1Xt5K3BlO9OL010OXRu7lKTQ/VK2CaCCQ==" saltValue="J2+zTLaxjGruOrGeGCzOfA==" spinCount="100000" sqref="B101:J101" name="edit"/>
    <protectedRange algorithmName="SHA-512" hashValue="SbqlXve5jKm38lWGzwfIbbkNtHOQ5B6lLl2hFDqvl14cPlz/S6M7O1Xt5K3BlO9OL010OXRu7lKTQ/VK2CaCCQ==" saltValue="J2+zTLaxjGruOrGeGCzOfA==" spinCount="100000" sqref="B111:C111" name="edit_1"/>
  </protectedRanges>
  <mergeCells count="9">
    <mergeCell ref="C107:D107"/>
    <mergeCell ref="H107:I107"/>
    <mergeCell ref="D1:E1"/>
    <mergeCell ref="B88:B90"/>
    <mergeCell ref="H101:I101"/>
    <mergeCell ref="C102:D102"/>
    <mergeCell ref="H102:I102"/>
    <mergeCell ref="C106:D106"/>
    <mergeCell ref="H106:I106"/>
  </mergeCells>
  <phoneticPr fontId="5"/>
  <dataValidations count="2">
    <dataValidation type="whole" allowBlank="1" showInputMessage="1" showErrorMessage="1" sqref="I103:I105 G103:G105" xr:uid="{5EBE01EF-61AC-477C-A55C-75F240EDA54C}">
      <formula1>0</formula1>
      <formula2>100</formula2>
    </dataValidation>
    <dataValidation type="decimal" allowBlank="1" showInputMessage="1" showErrorMessage="1" sqref="G2:G100 I2:I100" xr:uid="{2073A0C2-8745-4C15-ADB9-C17F9B33DD6B}">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DF39-3328-443C-81B8-B5CA03D0E863}">
  <dimension ref="A1:N117"/>
  <sheetViews>
    <sheetView zoomScaleNormal="100" workbookViewId="0"/>
  </sheetViews>
  <sheetFormatPr defaultRowHeight="14.25" x14ac:dyDescent="0.15"/>
  <cols>
    <col min="1" max="1" width="9" style="131"/>
    <col min="2" max="2" width="10.125" style="2" customWidth="1"/>
    <col min="3" max="3" width="7" style="2" customWidth="1"/>
    <col min="4" max="4" width="43.125" style="2" bestFit="1" customWidth="1"/>
    <col min="5" max="5" width="10.5" style="2" bestFit="1" customWidth="1"/>
    <col min="6" max="6" width="10.625" style="2" customWidth="1"/>
    <col min="7" max="7" width="6" style="2" customWidth="1"/>
    <col min="8" max="8" width="10.625" style="2" hidden="1" customWidth="1"/>
    <col min="9" max="9" width="6" style="2" hidden="1" customWidth="1"/>
    <col min="10" max="10" width="12.625" style="2" customWidth="1"/>
    <col min="11" max="14" width="9" style="28"/>
  </cols>
  <sheetData>
    <row r="1" spans="1:12" ht="31.5" thickTop="1" thickBot="1" x14ac:dyDescent="0.2">
      <c r="A1" s="21" t="s">
        <v>40</v>
      </c>
      <c r="B1" s="162" t="s">
        <v>41</v>
      </c>
      <c r="C1" s="23" t="s">
        <v>42</v>
      </c>
      <c r="D1" s="439" t="s">
        <v>43</v>
      </c>
      <c r="E1" s="440"/>
      <c r="F1" s="24" t="s">
        <v>44</v>
      </c>
      <c r="G1" s="25" t="s">
        <v>45</v>
      </c>
      <c r="H1" s="24" t="s">
        <v>46</v>
      </c>
      <c r="I1" s="25" t="s">
        <v>45</v>
      </c>
      <c r="J1" s="26" t="s">
        <v>47</v>
      </c>
      <c r="K1" s="27" t="s">
        <v>48</v>
      </c>
      <c r="L1" s="136" t="s">
        <v>287</v>
      </c>
    </row>
    <row r="2" spans="1:12" ht="13.5" x14ac:dyDescent="0.15">
      <c r="A2" s="29" t="s">
        <v>49</v>
      </c>
      <c r="B2" s="30" t="s">
        <v>50</v>
      </c>
      <c r="C2" s="31" t="s">
        <v>230</v>
      </c>
      <c r="D2" s="32" t="s">
        <v>231</v>
      </c>
      <c r="E2" s="33" t="s">
        <v>232</v>
      </c>
      <c r="F2" s="34"/>
      <c r="G2" s="259"/>
      <c r="H2" s="201"/>
      <c r="I2" s="202"/>
      <c r="J2" s="12">
        <f t="shared" ref="J2:J25" si="0">(F2*G2)+(H2*I2)</f>
        <v>0</v>
      </c>
      <c r="L2" s="150" t="s">
        <v>258</v>
      </c>
    </row>
    <row r="3" spans="1:12" x14ac:dyDescent="0.15">
      <c r="A3" s="36"/>
      <c r="B3" s="37"/>
      <c r="C3" s="164"/>
      <c r="D3" s="165"/>
      <c r="E3" s="166"/>
      <c r="F3" s="203"/>
      <c r="G3" s="260"/>
      <c r="H3" s="204"/>
      <c r="I3" s="205"/>
      <c r="J3" s="206"/>
      <c r="L3" s="151"/>
    </row>
    <row r="4" spans="1:12" x14ac:dyDescent="0.15">
      <c r="A4" s="36"/>
      <c r="B4" s="37"/>
      <c r="C4" s="43" t="s">
        <v>233</v>
      </c>
      <c r="D4" s="44" t="s">
        <v>58</v>
      </c>
      <c r="E4" s="45" t="s">
        <v>59</v>
      </c>
      <c r="F4" s="46"/>
      <c r="G4" s="261"/>
      <c r="H4" s="207"/>
      <c r="I4" s="208"/>
      <c r="J4" s="12">
        <f t="shared" si="0"/>
        <v>0</v>
      </c>
      <c r="L4" s="150" t="s">
        <v>259</v>
      </c>
    </row>
    <row r="5" spans="1:12" x14ac:dyDescent="0.15">
      <c r="A5" s="36"/>
      <c r="B5" s="37"/>
      <c r="C5" s="167"/>
      <c r="D5" s="168"/>
      <c r="E5" s="169"/>
      <c r="F5" s="209"/>
      <c r="G5" s="262"/>
      <c r="H5" s="207"/>
      <c r="I5" s="208"/>
      <c r="J5" s="206"/>
      <c r="L5" s="151"/>
    </row>
    <row r="6" spans="1:12" x14ac:dyDescent="0.15">
      <c r="A6" s="36"/>
      <c r="B6" s="37"/>
      <c r="C6" s="167"/>
      <c r="D6" s="168"/>
      <c r="E6" s="169"/>
      <c r="F6" s="209"/>
      <c r="G6" s="262"/>
      <c r="H6" s="207"/>
      <c r="I6" s="208"/>
      <c r="J6" s="206"/>
      <c r="L6" s="151"/>
    </row>
    <row r="7" spans="1:12" x14ac:dyDescent="0.15">
      <c r="A7" s="36"/>
      <c r="B7" s="37"/>
      <c r="C7" s="48" t="s">
        <v>234</v>
      </c>
      <c r="D7" s="44" t="s">
        <v>65</v>
      </c>
      <c r="E7" s="45" t="s">
        <v>232</v>
      </c>
      <c r="F7" s="46"/>
      <c r="G7" s="261"/>
      <c r="H7" s="207"/>
      <c r="I7" s="208"/>
      <c r="J7" s="12">
        <f t="shared" si="0"/>
        <v>0</v>
      </c>
      <c r="L7" s="151"/>
    </row>
    <row r="8" spans="1:12" x14ac:dyDescent="0.15">
      <c r="A8" s="36"/>
      <c r="B8" s="37"/>
      <c r="C8" s="167"/>
      <c r="D8" s="168"/>
      <c r="E8" s="169"/>
      <c r="F8" s="209"/>
      <c r="G8" s="262"/>
      <c r="H8" s="207"/>
      <c r="I8" s="208"/>
      <c r="J8" s="206"/>
      <c r="L8" s="151"/>
    </row>
    <row r="9" spans="1:12" x14ac:dyDescent="0.15">
      <c r="A9" s="36"/>
      <c r="B9" s="37"/>
      <c r="C9" s="48" t="s">
        <v>235</v>
      </c>
      <c r="D9" s="44" t="s">
        <v>69</v>
      </c>
      <c r="E9" s="45" t="s">
        <v>59</v>
      </c>
      <c r="F9" s="46"/>
      <c r="G9" s="261"/>
      <c r="H9" s="207"/>
      <c r="I9" s="208"/>
      <c r="J9" s="12">
        <f t="shared" si="0"/>
        <v>0</v>
      </c>
      <c r="L9" s="151"/>
    </row>
    <row r="10" spans="1:12" x14ac:dyDescent="0.15">
      <c r="A10" s="36"/>
      <c r="B10" s="37"/>
      <c r="C10" s="170"/>
      <c r="D10" s="171"/>
      <c r="E10" s="172"/>
      <c r="F10" s="211"/>
      <c r="G10" s="263"/>
      <c r="H10" s="212"/>
      <c r="I10" s="213"/>
      <c r="J10" s="214"/>
      <c r="L10" s="151"/>
    </row>
    <row r="11" spans="1:12" x14ac:dyDescent="0.15">
      <c r="A11" s="36"/>
      <c r="B11" s="37"/>
      <c r="C11" s="173"/>
      <c r="D11" s="174"/>
      <c r="E11" s="175"/>
      <c r="F11" s="215"/>
      <c r="G11" s="264"/>
      <c r="H11" s="216"/>
      <c r="I11" s="217"/>
      <c r="J11" s="218"/>
      <c r="L11" s="257"/>
    </row>
    <row r="12" spans="1:12" x14ac:dyDescent="0.15">
      <c r="A12" s="36"/>
      <c r="B12" s="37"/>
      <c r="C12" s="167"/>
      <c r="D12" s="176"/>
      <c r="E12" s="169"/>
      <c r="F12" s="209"/>
      <c r="G12" s="262"/>
      <c r="H12" s="207"/>
      <c r="I12" s="208"/>
      <c r="J12" s="206"/>
      <c r="L12" s="151"/>
    </row>
    <row r="13" spans="1:12" x14ac:dyDescent="0.15">
      <c r="A13" s="36"/>
      <c r="B13" s="37"/>
      <c r="C13" s="48" t="s">
        <v>236</v>
      </c>
      <c r="D13" s="44" t="s">
        <v>237</v>
      </c>
      <c r="E13" s="45" t="s">
        <v>59</v>
      </c>
      <c r="F13" s="46"/>
      <c r="G13" s="261"/>
      <c r="H13" s="207"/>
      <c r="I13" s="208"/>
      <c r="J13" s="12">
        <f t="shared" si="0"/>
        <v>0</v>
      </c>
      <c r="L13" s="151"/>
    </row>
    <row r="14" spans="1:12" x14ac:dyDescent="0.15">
      <c r="A14" s="36"/>
      <c r="B14" s="37"/>
      <c r="C14" s="48" t="s">
        <v>238</v>
      </c>
      <c r="D14" s="60" t="s">
        <v>79</v>
      </c>
      <c r="E14" s="45" t="s">
        <v>59</v>
      </c>
      <c r="F14" s="46"/>
      <c r="G14" s="261"/>
      <c r="H14" s="207"/>
      <c r="I14" s="208"/>
      <c r="J14" s="12">
        <f t="shared" si="0"/>
        <v>0</v>
      </c>
      <c r="K14" s="61"/>
      <c r="L14" s="151"/>
    </row>
    <row r="15" spans="1:12" x14ac:dyDescent="0.15">
      <c r="A15" s="36"/>
      <c r="B15" s="37"/>
      <c r="C15" s="62" t="s">
        <v>239</v>
      </c>
      <c r="D15" s="60" t="s">
        <v>81</v>
      </c>
      <c r="E15" s="45" t="s">
        <v>59</v>
      </c>
      <c r="F15" s="63"/>
      <c r="G15" s="261"/>
      <c r="H15" s="219"/>
      <c r="I15" s="220"/>
      <c r="J15" s="12">
        <f t="shared" si="0"/>
        <v>0</v>
      </c>
      <c r="K15" s="61"/>
      <c r="L15" s="151"/>
    </row>
    <row r="16" spans="1:12" x14ac:dyDescent="0.15">
      <c r="A16" s="36"/>
      <c r="B16" s="37"/>
      <c r="C16" s="177"/>
      <c r="D16" s="178"/>
      <c r="E16" s="172"/>
      <c r="F16" s="221"/>
      <c r="G16" s="263"/>
      <c r="H16" s="222"/>
      <c r="I16" s="223"/>
      <c r="J16" s="206"/>
      <c r="K16" s="61"/>
      <c r="L16" s="151"/>
    </row>
    <row r="17" spans="1:12" x14ac:dyDescent="0.15">
      <c r="A17" s="36"/>
      <c r="B17" s="37"/>
      <c r="C17" s="179"/>
      <c r="D17" s="180"/>
      <c r="E17" s="181"/>
      <c r="F17" s="224"/>
      <c r="G17" s="265"/>
      <c r="H17" s="226"/>
      <c r="I17" s="227"/>
      <c r="J17" s="228"/>
      <c r="K17" s="61"/>
      <c r="L17" s="151"/>
    </row>
    <row r="18" spans="1:12" x14ac:dyDescent="0.15">
      <c r="A18" s="36"/>
      <c r="B18" s="37"/>
      <c r="C18" s="164"/>
      <c r="D18" s="182"/>
      <c r="E18" s="166"/>
      <c r="F18" s="203"/>
      <c r="G18" s="260"/>
      <c r="H18" s="204"/>
      <c r="I18" s="205"/>
      <c r="J18" s="229"/>
      <c r="L18" s="151"/>
    </row>
    <row r="19" spans="1:12" x14ac:dyDescent="0.15">
      <c r="A19" s="36"/>
      <c r="B19" s="37"/>
      <c r="C19" s="167"/>
      <c r="D19" s="176"/>
      <c r="E19" s="169"/>
      <c r="F19" s="209"/>
      <c r="G19" s="262"/>
      <c r="H19" s="207"/>
      <c r="I19" s="208"/>
      <c r="J19" s="206"/>
      <c r="L19" s="151"/>
    </row>
    <row r="20" spans="1:12" x14ac:dyDescent="0.15">
      <c r="A20" s="36"/>
      <c r="B20" s="37"/>
      <c r="C20" s="167"/>
      <c r="D20" s="168"/>
      <c r="E20" s="169"/>
      <c r="F20" s="209"/>
      <c r="G20" s="262"/>
      <c r="H20" s="207"/>
      <c r="I20" s="208"/>
      <c r="J20" s="206"/>
      <c r="L20" s="151"/>
    </row>
    <row r="21" spans="1:12" x14ac:dyDescent="0.15">
      <c r="A21" s="36"/>
      <c r="B21" s="37"/>
      <c r="C21" s="170"/>
      <c r="D21" s="183"/>
      <c r="E21" s="172"/>
      <c r="F21" s="211"/>
      <c r="G21" s="263"/>
      <c r="H21" s="212"/>
      <c r="I21" s="213"/>
      <c r="J21" s="214"/>
      <c r="L21" s="151"/>
    </row>
    <row r="22" spans="1:12" ht="15" thickBot="1" x14ac:dyDescent="0.2">
      <c r="A22" s="36"/>
      <c r="B22" s="37"/>
      <c r="C22" s="184"/>
      <c r="D22" s="185"/>
      <c r="E22" s="186"/>
      <c r="F22" s="230"/>
      <c r="G22" s="266"/>
      <c r="H22" s="231"/>
      <c r="I22" s="232"/>
      <c r="J22" s="233"/>
      <c r="L22" s="151"/>
    </row>
    <row r="23" spans="1:12" x14ac:dyDescent="0.15">
      <c r="A23" s="36"/>
      <c r="B23" s="30" t="s">
        <v>93</v>
      </c>
      <c r="C23" s="31" t="s">
        <v>240</v>
      </c>
      <c r="D23" s="32" t="s">
        <v>231</v>
      </c>
      <c r="E23" s="33" t="s">
        <v>232</v>
      </c>
      <c r="F23" s="34"/>
      <c r="G23" s="259"/>
      <c r="H23" s="201"/>
      <c r="I23" s="202"/>
      <c r="J23" s="18">
        <f t="shared" si="0"/>
        <v>0</v>
      </c>
      <c r="L23" s="150" t="s">
        <v>258</v>
      </c>
    </row>
    <row r="24" spans="1:12" x14ac:dyDescent="0.15">
      <c r="A24" s="36"/>
      <c r="B24" s="37"/>
      <c r="C24" s="164"/>
      <c r="D24" s="165"/>
      <c r="E24" s="166"/>
      <c r="F24" s="203"/>
      <c r="G24" s="260"/>
      <c r="H24" s="204"/>
      <c r="I24" s="205"/>
      <c r="J24" s="206"/>
      <c r="L24" s="151"/>
    </row>
    <row r="25" spans="1:12" x14ac:dyDescent="0.15">
      <c r="A25" s="36"/>
      <c r="B25" s="37"/>
      <c r="C25" s="48" t="s">
        <v>241</v>
      </c>
      <c r="D25" s="44" t="s">
        <v>58</v>
      </c>
      <c r="E25" s="45" t="s">
        <v>59</v>
      </c>
      <c r="F25" s="46"/>
      <c r="G25" s="261"/>
      <c r="H25" s="207"/>
      <c r="I25" s="208"/>
      <c r="J25" s="12">
        <f t="shared" si="0"/>
        <v>0</v>
      </c>
      <c r="L25" s="150" t="s">
        <v>259</v>
      </c>
    </row>
    <row r="26" spans="1:12" x14ac:dyDescent="0.15">
      <c r="A26" s="36"/>
      <c r="B26" s="37"/>
      <c r="C26" s="167"/>
      <c r="D26" s="168"/>
      <c r="E26" s="169"/>
      <c r="F26" s="209"/>
      <c r="G26" s="262"/>
      <c r="H26" s="207"/>
      <c r="I26" s="208"/>
      <c r="J26" s="206"/>
      <c r="L26" s="151"/>
    </row>
    <row r="27" spans="1:12" x14ac:dyDescent="0.15">
      <c r="A27" s="36"/>
      <c r="B27" s="37"/>
      <c r="C27" s="167"/>
      <c r="D27" s="168"/>
      <c r="E27" s="169"/>
      <c r="F27" s="209"/>
      <c r="G27" s="262"/>
      <c r="H27" s="207"/>
      <c r="I27" s="208"/>
      <c r="J27" s="206"/>
      <c r="L27" s="151"/>
    </row>
    <row r="28" spans="1:12" x14ac:dyDescent="0.15">
      <c r="A28" s="36"/>
      <c r="B28" s="37"/>
      <c r="C28" s="48" t="s">
        <v>242</v>
      </c>
      <c r="D28" s="44" t="s">
        <v>101</v>
      </c>
      <c r="E28" s="45" t="s">
        <v>232</v>
      </c>
      <c r="F28" s="46"/>
      <c r="G28" s="261"/>
      <c r="H28" s="207"/>
      <c r="I28" s="208"/>
      <c r="J28" s="12">
        <f>(F28*G28)+(H29*I28)</f>
        <v>0</v>
      </c>
      <c r="L28" s="151"/>
    </row>
    <row r="29" spans="1:12" x14ac:dyDescent="0.15">
      <c r="A29" s="36"/>
      <c r="B29" s="37"/>
      <c r="C29" s="167"/>
      <c r="D29" s="168"/>
      <c r="E29" s="169"/>
      <c r="F29" s="209"/>
      <c r="G29" s="262"/>
      <c r="H29" s="207"/>
      <c r="I29" s="208"/>
      <c r="J29" s="206"/>
      <c r="L29" s="151"/>
    </row>
    <row r="30" spans="1:12" x14ac:dyDescent="0.15">
      <c r="A30" s="36"/>
      <c r="B30" s="37"/>
      <c r="C30" s="48" t="s">
        <v>243</v>
      </c>
      <c r="D30" s="44" t="s">
        <v>69</v>
      </c>
      <c r="E30" s="45" t="s">
        <v>59</v>
      </c>
      <c r="F30" s="46"/>
      <c r="G30" s="261"/>
      <c r="H30" s="207"/>
      <c r="I30" s="208"/>
      <c r="J30" s="12">
        <f>(F30*G30)+(H31*I30)</f>
        <v>0</v>
      </c>
      <c r="L30" s="151"/>
    </row>
    <row r="31" spans="1:12" x14ac:dyDescent="0.15">
      <c r="A31" s="36"/>
      <c r="B31" s="37"/>
      <c r="C31" s="170"/>
      <c r="D31" s="171"/>
      <c r="E31" s="172"/>
      <c r="F31" s="211"/>
      <c r="G31" s="263"/>
      <c r="H31" s="212"/>
      <c r="I31" s="213"/>
      <c r="J31" s="214"/>
      <c r="L31" s="151"/>
    </row>
    <row r="32" spans="1:12" x14ac:dyDescent="0.15">
      <c r="A32" s="36"/>
      <c r="B32" s="37"/>
      <c r="C32" s="173"/>
      <c r="D32" s="174"/>
      <c r="E32" s="175"/>
      <c r="F32" s="215"/>
      <c r="G32" s="264"/>
      <c r="H32" s="216"/>
      <c r="I32" s="217"/>
      <c r="J32" s="218"/>
      <c r="L32" s="151"/>
    </row>
    <row r="33" spans="1:12" x14ac:dyDescent="0.15">
      <c r="A33" s="36"/>
      <c r="B33" s="37"/>
      <c r="C33" s="167"/>
      <c r="D33" s="176"/>
      <c r="E33" s="169"/>
      <c r="F33" s="209"/>
      <c r="G33" s="262"/>
      <c r="H33" s="207"/>
      <c r="I33" s="208"/>
      <c r="J33" s="206"/>
      <c r="L33" s="151"/>
    </row>
    <row r="34" spans="1:12" x14ac:dyDescent="0.15">
      <c r="A34" s="36"/>
      <c r="B34" s="37"/>
      <c r="C34" s="48" t="s">
        <v>244</v>
      </c>
      <c r="D34" s="44" t="s">
        <v>237</v>
      </c>
      <c r="E34" s="45" t="s">
        <v>59</v>
      </c>
      <c r="F34" s="46"/>
      <c r="G34" s="261"/>
      <c r="H34" s="207"/>
      <c r="I34" s="208"/>
      <c r="J34" s="12">
        <f t="shared" ref="J34:J94" si="1">(F34*G34)+(H34*I34)</f>
        <v>0</v>
      </c>
      <c r="L34" s="257"/>
    </row>
    <row r="35" spans="1:12" x14ac:dyDescent="0.15">
      <c r="A35" s="36"/>
      <c r="B35" s="37"/>
      <c r="C35" s="49" t="s">
        <v>245</v>
      </c>
      <c r="D35" s="60" t="s">
        <v>79</v>
      </c>
      <c r="E35" s="45" t="s">
        <v>59</v>
      </c>
      <c r="F35" s="46"/>
      <c r="G35" s="267"/>
      <c r="H35" s="212"/>
      <c r="I35" s="213"/>
      <c r="J35" s="12">
        <f t="shared" si="1"/>
        <v>0</v>
      </c>
      <c r="K35" s="61"/>
      <c r="L35" s="151"/>
    </row>
    <row r="36" spans="1:12" x14ac:dyDescent="0.15">
      <c r="A36" s="36"/>
      <c r="B36" s="37"/>
      <c r="C36" s="62" t="s">
        <v>246</v>
      </c>
      <c r="D36" s="60" t="s">
        <v>81</v>
      </c>
      <c r="E36" s="45" t="s">
        <v>59</v>
      </c>
      <c r="F36" s="63"/>
      <c r="G36" s="261"/>
      <c r="H36" s="219"/>
      <c r="I36" s="220"/>
      <c r="J36" s="12">
        <f t="shared" si="1"/>
        <v>0</v>
      </c>
      <c r="K36" s="61"/>
      <c r="L36" s="151"/>
    </row>
    <row r="37" spans="1:12" x14ac:dyDescent="0.15">
      <c r="A37" s="36"/>
      <c r="B37" s="37"/>
      <c r="C37" s="380"/>
      <c r="D37" s="381"/>
      <c r="E37" s="169"/>
      <c r="F37" s="382"/>
      <c r="G37" s="262"/>
      <c r="H37" s="219"/>
      <c r="I37" s="383"/>
      <c r="J37" s="206"/>
      <c r="K37" s="61"/>
      <c r="L37" s="151"/>
    </row>
    <row r="38" spans="1:12" x14ac:dyDescent="0.15">
      <c r="A38" s="36"/>
      <c r="B38" s="37"/>
      <c r="C38" s="380"/>
      <c r="D38" s="384"/>
      <c r="E38" s="169"/>
      <c r="F38" s="382"/>
      <c r="G38" s="262"/>
      <c r="H38" s="219"/>
      <c r="I38" s="383"/>
      <c r="J38" s="206"/>
      <c r="K38" s="61"/>
      <c r="L38" s="151"/>
    </row>
    <row r="39" spans="1:12" x14ac:dyDescent="0.15">
      <c r="A39" s="36"/>
      <c r="B39" s="37"/>
      <c r="C39" s="380"/>
      <c r="D39" s="381"/>
      <c r="E39" s="169"/>
      <c r="F39" s="382"/>
      <c r="G39" s="262"/>
      <c r="H39" s="219"/>
      <c r="I39" s="383"/>
      <c r="J39" s="206"/>
      <c r="K39" s="61"/>
      <c r="L39" s="151"/>
    </row>
    <row r="40" spans="1:12" x14ac:dyDescent="0.15">
      <c r="A40" s="36"/>
      <c r="B40" s="37"/>
      <c r="C40" s="179"/>
      <c r="D40" s="180"/>
      <c r="E40" s="181"/>
      <c r="F40" s="224"/>
      <c r="G40" s="265"/>
      <c r="H40" s="226"/>
      <c r="I40" s="227"/>
      <c r="J40" s="228"/>
      <c r="K40" s="61"/>
      <c r="L40" s="151"/>
    </row>
    <row r="41" spans="1:12" x14ac:dyDescent="0.15">
      <c r="A41" s="36"/>
      <c r="B41" s="37"/>
      <c r="C41" s="164"/>
      <c r="D41" s="182"/>
      <c r="E41" s="166"/>
      <c r="F41" s="203"/>
      <c r="G41" s="260"/>
      <c r="H41" s="204"/>
      <c r="I41" s="205"/>
      <c r="J41" s="229"/>
      <c r="L41" s="151"/>
    </row>
    <row r="42" spans="1:12" x14ac:dyDescent="0.15">
      <c r="A42" s="36"/>
      <c r="B42" s="37"/>
      <c r="C42" s="167"/>
      <c r="D42" s="176"/>
      <c r="E42" s="169"/>
      <c r="F42" s="209"/>
      <c r="G42" s="262"/>
      <c r="H42" s="207"/>
      <c r="I42" s="208"/>
      <c r="J42" s="206"/>
      <c r="L42" s="151"/>
    </row>
    <row r="43" spans="1:12" x14ac:dyDescent="0.15">
      <c r="A43" s="36"/>
      <c r="B43" s="37"/>
      <c r="C43" s="167"/>
      <c r="D43" s="168"/>
      <c r="E43" s="169"/>
      <c r="F43" s="209"/>
      <c r="G43" s="262"/>
      <c r="H43" s="207"/>
      <c r="I43" s="208"/>
      <c r="J43" s="206"/>
      <c r="L43" s="151"/>
    </row>
    <row r="44" spans="1:12" ht="15" thickBot="1" x14ac:dyDescent="0.2">
      <c r="A44" s="36"/>
      <c r="B44" s="37"/>
      <c r="C44" s="167"/>
      <c r="D44" s="176"/>
      <c r="E44" s="169"/>
      <c r="F44" s="209"/>
      <c r="G44" s="262"/>
      <c r="H44" s="207"/>
      <c r="I44" s="208"/>
      <c r="J44" s="206"/>
      <c r="L44" s="151"/>
    </row>
    <row r="45" spans="1:12" x14ac:dyDescent="0.15">
      <c r="A45" s="36"/>
      <c r="B45" s="30" t="s">
        <v>116</v>
      </c>
      <c r="C45" s="31" t="s">
        <v>247</v>
      </c>
      <c r="D45" s="32" t="s">
        <v>231</v>
      </c>
      <c r="E45" s="33" t="s">
        <v>232</v>
      </c>
      <c r="F45" s="34"/>
      <c r="G45" s="259"/>
      <c r="H45" s="201"/>
      <c r="I45" s="202"/>
      <c r="J45" s="18">
        <f t="shared" si="1"/>
        <v>0</v>
      </c>
      <c r="L45" s="150" t="s">
        <v>260</v>
      </c>
    </row>
    <row r="46" spans="1:12" x14ac:dyDescent="0.15">
      <c r="A46" s="36"/>
      <c r="B46" s="37"/>
      <c r="C46" s="164"/>
      <c r="D46" s="165"/>
      <c r="E46" s="166"/>
      <c r="F46" s="203"/>
      <c r="G46" s="260"/>
      <c r="H46" s="204"/>
      <c r="I46" s="205"/>
      <c r="J46" s="206"/>
      <c r="L46" s="151"/>
    </row>
    <row r="47" spans="1:12" x14ac:dyDescent="0.15">
      <c r="A47" s="36"/>
      <c r="B47" s="37"/>
      <c r="C47" s="48" t="s">
        <v>248</v>
      </c>
      <c r="D47" s="44" t="s">
        <v>58</v>
      </c>
      <c r="E47" s="45" t="s">
        <v>59</v>
      </c>
      <c r="F47" s="46"/>
      <c r="G47" s="261"/>
      <c r="H47" s="207"/>
      <c r="I47" s="208"/>
      <c r="J47" s="12">
        <f t="shared" si="1"/>
        <v>0</v>
      </c>
      <c r="L47" s="258" t="s">
        <v>261</v>
      </c>
    </row>
    <row r="48" spans="1:12" x14ac:dyDescent="0.15">
      <c r="A48" s="36"/>
      <c r="B48" s="37"/>
      <c r="C48" s="167"/>
      <c r="D48" s="168"/>
      <c r="E48" s="169"/>
      <c r="F48" s="209"/>
      <c r="G48" s="262"/>
      <c r="H48" s="207"/>
      <c r="I48" s="208"/>
      <c r="J48" s="206"/>
      <c r="L48" s="151"/>
    </row>
    <row r="49" spans="1:12" x14ac:dyDescent="0.15">
      <c r="A49" s="36"/>
      <c r="B49" s="37"/>
      <c r="C49" s="167"/>
      <c r="D49" s="168"/>
      <c r="E49" s="169"/>
      <c r="F49" s="209"/>
      <c r="G49" s="262"/>
      <c r="H49" s="207"/>
      <c r="I49" s="208"/>
      <c r="J49" s="206"/>
      <c r="L49" s="151"/>
    </row>
    <row r="50" spans="1:12" x14ac:dyDescent="0.15">
      <c r="A50" s="36"/>
      <c r="B50" s="37"/>
      <c r="C50" s="167"/>
      <c r="D50" s="176"/>
      <c r="E50" s="169"/>
      <c r="F50" s="209"/>
      <c r="G50" s="262"/>
      <c r="H50" s="207"/>
      <c r="I50" s="208"/>
      <c r="J50" s="206"/>
      <c r="L50" s="151"/>
    </row>
    <row r="51" spans="1:12" x14ac:dyDescent="0.15">
      <c r="A51" s="36"/>
      <c r="B51" s="37"/>
      <c r="C51" s="167"/>
      <c r="D51" s="168"/>
      <c r="E51" s="169"/>
      <c r="F51" s="209"/>
      <c r="G51" s="262"/>
      <c r="H51" s="207"/>
      <c r="I51" s="208"/>
      <c r="J51" s="206"/>
      <c r="L51" s="151"/>
    </row>
    <row r="52" spans="1:12" x14ac:dyDescent="0.15">
      <c r="A52" s="36"/>
      <c r="B52" s="37"/>
      <c r="C52" s="167"/>
      <c r="D52" s="176"/>
      <c r="E52" s="169"/>
      <c r="F52" s="209"/>
      <c r="G52" s="262"/>
      <c r="H52" s="207"/>
      <c r="I52" s="208"/>
      <c r="J52" s="206"/>
      <c r="L52" s="151"/>
    </row>
    <row r="53" spans="1:12" x14ac:dyDescent="0.15">
      <c r="A53" s="36"/>
      <c r="B53" s="37"/>
      <c r="C53" s="48" t="s">
        <v>249</v>
      </c>
      <c r="D53" s="44" t="s">
        <v>136</v>
      </c>
      <c r="E53" s="45" t="s">
        <v>232</v>
      </c>
      <c r="F53" s="46"/>
      <c r="G53" s="261"/>
      <c r="H53" s="207"/>
      <c r="I53" s="208"/>
      <c r="J53" s="12">
        <f t="shared" si="1"/>
        <v>0</v>
      </c>
      <c r="L53" s="151"/>
    </row>
    <row r="54" spans="1:12" x14ac:dyDescent="0.15">
      <c r="A54" s="36"/>
      <c r="B54" s="37"/>
      <c r="C54" s="167"/>
      <c r="D54" s="168"/>
      <c r="E54" s="169"/>
      <c r="F54" s="209"/>
      <c r="G54" s="262"/>
      <c r="H54" s="207"/>
      <c r="I54" s="208"/>
      <c r="J54" s="206"/>
      <c r="L54" s="151"/>
    </row>
    <row r="55" spans="1:12" x14ac:dyDescent="0.15">
      <c r="A55" s="36"/>
      <c r="B55" s="37"/>
      <c r="C55" s="48" t="s">
        <v>250</v>
      </c>
      <c r="D55" s="44" t="s">
        <v>140</v>
      </c>
      <c r="E55" s="45" t="s">
        <v>59</v>
      </c>
      <c r="F55" s="46"/>
      <c r="G55" s="261"/>
      <c r="H55" s="207"/>
      <c r="I55" s="208"/>
      <c r="J55" s="12">
        <f t="shared" si="1"/>
        <v>0</v>
      </c>
      <c r="L55" s="151"/>
    </row>
    <row r="56" spans="1:12" x14ac:dyDescent="0.15">
      <c r="A56" s="36"/>
      <c r="B56" s="37"/>
      <c r="C56" s="167"/>
      <c r="D56" s="168"/>
      <c r="E56" s="169"/>
      <c r="F56" s="209"/>
      <c r="G56" s="262"/>
      <c r="H56" s="207"/>
      <c r="I56" s="208"/>
      <c r="J56" s="206"/>
      <c r="L56" s="151"/>
    </row>
    <row r="57" spans="1:12" x14ac:dyDescent="0.15">
      <c r="A57" s="36"/>
      <c r="B57" s="37"/>
      <c r="C57" s="167"/>
      <c r="D57" s="168"/>
      <c r="E57" s="169"/>
      <c r="F57" s="209"/>
      <c r="G57" s="262"/>
      <c r="H57" s="207"/>
      <c r="I57" s="208"/>
      <c r="J57" s="206"/>
      <c r="L57" s="151"/>
    </row>
    <row r="58" spans="1:12" x14ac:dyDescent="0.15">
      <c r="A58" s="36"/>
      <c r="B58" s="37"/>
      <c r="C58" s="167"/>
      <c r="D58" s="168"/>
      <c r="E58" s="169"/>
      <c r="F58" s="209"/>
      <c r="G58" s="262"/>
      <c r="H58" s="207"/>
      <c r="I58" s="208"/>
      <c r="J58" s="206"/>
      <c r="L58" s="151"/>
    </row>
    <row r="59" spans="1:12" x14ac:dyDescent="0.15">
      <c r="A59" s="36"/>
      <c r="B59" s="37"/>
      <c r="C59" s="173"/>
      <c r="D59" s="174"/>
      <c r="E59" s="175"/>
      <c r="F59" s="215"/>
      <c r="G59" s="264"/>
      <c r="H59" s="216"/>
      <c r="I59" s="217"/>
      <c r="J59" s="218"/>
      <c r="L59" s="151"/>
    </row>
    <row r="60" spans="1:12" x14ac:dyDescent="0.15">
      <c r="A60" s="36"/>
      <c r="B60" s="37"/>
      <c r="C60" s="167"/>
      <c r="D60" s="176"/>
      <c r="E60" s="169"/>
      <c r="F60" s="209"/>
      <c r="G60" s="262"/>
      <c r="H60" s="207"/>
      <c r="I60" s="208"/>
      <c r="J60" s="206"/>
      <c r="L60" s="151"/>
    </row>
    <row r="61" spans="1:12" x14ac:dyDescent="0.15">
      <c r="A61" s="36"/>
      <c r="B61" s="37"/>
      <c r="C61" s="48" t="s">
        <v>251</v>
      </c>
      <c r="D61" s="44" t="s">
        <v>237</v>
      </c>
      <c r="E61" s="45" t="s">
        <v>59</v>
      </c>
      <c r="F61" s="46"/>
      <c r="G61" s="261"/>
      <c r="H61" s="207"/>
      <c r="I61" s="208"/>
      <c r="J61" s="12">
        <f t="shared" si="1"/>
        <v>0</v>
      </c>
      <c r="L61" s="257"/>
    </row>
    <row r="62" spans="1:12" x14ac:dyDescent="0.15">
      <c r="A62" s="36"/>
      <c r="B62" s="37"/>
      <c r="C62" s="65" t="s">
        <v>252</v>
      </c>
      <c r="D62" s="158" t="s">
        <v>154</v>
      </c>
      <c r="E62" s="51" t="s">
        <v>59</v>
      </c>
      <c r="F62" s="52"/>
      <c r="G62" s="267"/>
      <c r="H62" s="212"/>
      <c r="I62" s="213"/>
      <c r="J62" s="13">
        <f t="shared" si="1"/>
        <v>0</v>
      </c>
      <c r="K62" s="61"/>
      <c r="L62" s="151"/>
    </row>
    <row r="63" spans="1:12" s="28" customFormat="1" x14ac:dyDescent="0.15">
      <c r="A63" s="36"/>
      <c r="B63" s="37"/>
      <c r="C63" s="62" t="s">
        <v>253</v>
      </c>
      <c r="D63" s="60" t="s">
        <v>81</v>
      </c>
      <c r="E63" s="45" t="s">
        <v>156</v>
      </c>
      <c r="F63" s="63"/>
      <c r="G63" s="261"/>
      <c r="H63" s="207"/>
      <c r="I63" s="208"/>
      <c r="J63" s="155">
        <f t="shared" si="1"/>
        <v>0</v>
      </c>
      <c r="K63" s="61"/>
      <c r="L63" s="258" t="s">
        <v>157</v>
      </c>
    </row>
    <row r="64" spans="1:12" s="28" customFormat="1" x14ac:dyDescent="0.15">
      <c r="A64" s="36"/>
      <c r="B64" s="37"/>
      <c r="C64" s="62" t="s">
        <v>264</v>
      </c>
      <c r="D64" s="306" t="s">
        <v>262</v>
      </c>
      <c r="E64" s="45" t="s">
        <v>156</v>
      </c>
      <c r="F64" s="307"/>
      <c r="G64" s="261"/>
      <c r="H64" s="207"/>
      <c r="I64" s="208"/>
      <c r="J64" s="155">
        <f t="shared" si="1"/>
        <v>0</v>
      </c>
      <c r="K64" s="61"/>
      <c r="L64" s="151"/>
    </row>
    <row r="65" spans="1:13" s="28" customFormat="1" x14ac:dyDescent="0.15">
      <c r="A65" s="36"/>
      <c r="B65" s="37"/>
      <c r="C65" s="68" t="s">
        <v>265</v>
      </c>
      <c r="D65" s="308" t="s">
        <v>263</v>
      </c>
      <c r="E65" s="69" t="s">
        <v>156</v>
      </c>
      <c r="F65" s="309"/>
      <c r="G65" s="282"/>
      <c r="H65" s="234"/>
      <c r="I65" s="235"/>
      <c r="J65" s="157">
        <f t="shared" si="1"/>
        <v>0</v>
      </c>
      <c r="K65" s="61"/>
      <c r="L65" s="151"/>
    </row>
    <row r="66" spans="1:13" x14ac:dyDescent="0.15">
      <c r="A66" s="36"/>
      <c r="B66" s="37"/>
      <c r="C66" s="164"/>
      <c r="D66" s="182"/>
      <c r="E66" s="166"/>
      <c r="F66" s="203"/>
      <c r="G66" s="260"/>
      <c r="H66" s="204"/>
      <c r="I66" s="205"/>
      <c r="J66" s="229"/>
      <c r="L66" s="151"/>
    </row>
    <row r="67" spans="1:13" x14ac:dyDescent="0.15">
      <c r="A67" s="36"/>
      <c r="B67" s="37"/>
      <c r="C67" s="167"/>
      <c r="D67" s="176"/>
      <c r="E67" s="169"/>
      <c r="F67" s="209"/>
      <c r="G67" s="262"/>
      <c r="H67" s="207"/>
      <c r="I67" s="208"/>
      <c r="J67" s="206"/>
      <c r="L67" s="151"/>
    </row>
    <row r="68" spans="1:13" x14ac:dyDescent="0.15">
      <c r="A68" s="36"/>
      <c r="B68" s="37"/>
      <c r="C68" s="167"/>
      <c r="D68" s="176"/>
      <c r="E68" s="169"/>
      <c r="F68" s="209"/>
      <c r="G68" s="262"/>
      <c r="H68" s="207"/>
      <c r="I68" s="208"/>
      <c r="J68" s="206"/>
      <c r="L68" s="151"/>
    </row>
    <row r="69" spans="1:13" x14ac:dyDescent="0.15">
      <c r="A69" s="36"/>
      <c r="B69" s="37"/>
      <c r="C69" s="167"/>
      <c r="D69" s="187"/>
      <c r="E69" s="169"/>
      <c r="F69" s="209"/>
      <c r="G69" s="262"/>
      <c r="H69" s="207"/>
      <c r="I69" s="208"/>
      <c r="J69" s="206"/>
      <c r="L69" s="151"/>
    </row>
    <row r="70" spans="1:13" x14ac:dyDescent="0.15">
      <c r="A70" s="36"/>
      <c r="B70" s="37"/>
      <c r="C70" s="167"/>
      <c r="D70" s="176"/>
      <c r="E70" s="169"/>
      <c r="F70" s="209"/>
      <c r="G70" s="262"/>
      <c r="H70" s="207"/>
      <c r="I70" s="208"/>
      <c r="J70" s="206"/>
      <c r="L70" s="151"/>
    </row>
    <row r="71" spans="1:13" x14ac:dyDescent="0.15">
      <c r="A71" s="36"/>
      <c r="B71" s="37"/>
      <c r="C71" s="167"/>
      <c r="D71" s="188"/>
      <c r="E71" s="172"/>
      <c r="F71" s="211"/>
      <c r="G71" s="263"/>
      <c r="H71" s="212"/>
      <c r="I71" s="213"/>
      <c r="J71" s="214"/>
      <c r="L71" s="151"/>
    </row>
    <row r="72" spans="1:13" x14ac:dyDescent="0.15">
      <c r="A72" s="36"/>
      <c r="B72" s="37"/>
      <c r="C72" s="167"/>
      <c r="D72" s="168"/>
      <c r="E72" s="169"/>
      <c r="F72" s="209"/>
      <c r="G72" s="262"/>
      <c r="H72" s="207"/>
      <c r="I72" s="208"/>
      <c r="J72" s="206"/>
      <c r="L72" s="151"/>
    </row>
    <row r="73" spans="1:13" x14ac:dyDescent="0.15">
      <c r="A73" s="36"/>
      <c r="B73" s="37"/>
      <c r="C73" s="167"/>
      <c r="D73" s="176"/>
      <c r="E73" s="169"/>
      <c r="F73" s="209"/>
      <c r="G73" s="262"/>
      <c r="H73" s="207"/>
      <c r="I73" s="208"/>
      <c r="J73" s="206"/>
      <c r="L73" s="151"/>
    </row>
    <row r="74" spans="1:13" x14ac:dyDescent="0.15">
      <c r="A74" s="36"/>
      <c r="B74" s="37"/>
      <c r="C74" s="167"/>
      <c r="D74" s="176"/>
      <c r="E74" s="169"/>
      <c r="F74" s="209"/>
      <c r="G74" s="262"/>
      <c r="H74" s="207"/>
      <c r="I74" s="208"/>
      <c r="J74" s="206"/>
      <c r="K74" s="61"/>
      <c r="L74" s="151"/>
    </row>
    <row r="75" spans="1:13" x14ac:dyDescent="0.15">
      <c r="A75" s="36"/>
      <c r="B75" s="37"/>
      <c r="C75" s="167"/>
      <c r="D75" s="187"/>
      <c r="E75" s="169"/>
      <c r="F75" s="209"/>
      <c r="G75" s="262"/>
      <c r="H75" s="207"/>
      <c r="I75" s="208"/>
      <c r="J75" s="206"/>
      <c r="L75" s="151"/>
    </row>
    <row r="76" spans="1:13" x14ac:dyDescent="0.15">
      <c r="A76" s="36"/>
      <c r="B76" s="37"/>
      <c r="C76" s="167"/>
      <c r="D76" s="176"/>
      <c r="E76" s="169"/>
      <c r="F76" s="209"/>
      <c r="G76" s="262"/>
      <c r="H76" s="207"/>
      <c r="I76" s="208"/>
      <c r="J76" s="206"/>
      <c r="L76" s="151"/>
    </row>
    <row r="77" spans="1:13" ht="15" thickBot="1" x14ac:dyDescent="0.2">
      <c r="A77" s="36"/>
      <c r="B77" s="37"/>
      <c r="C77" s="167"/>
      <c r="D77" s="187"/>
      <c r="E77" s="169"/>
      <c r="F77" s="209"/>
      <c r="G77" s="262"/>
      <c r="H77" s="207"/>
      <c r="I77" s="208"/>
      <c r="J77" s="206"/>
      <c r="L77" s="151"/>
    </row>
    <row r="78" spans="1:13" x14ac:dyDescent="0.15">
      <c r="A78" s="36"/>
      <c r="B78" s="30" t="s">
        <v>175</v>
      </c>
      <c r="C78" s="189"/>
      <c r="D78" s="190"/>
      <c r="E78" s="191"/>
      <c r="F78" s="236"/>
      <c r="G78" s="268"/>
      <c r="H78" s="201"/>
      <c r="I78" s="202"/>
      <c r="J78" s="237"/>
      <c r="L78" s="151"/>
      <c r="M78" s="83"/>
    </row>
    <row r="79" spans="1:13" x14ac:dyDescent="0.15">
      <c r="A79" s="36"/>
      <c r="B79" s="37"/>
      <c r="C79" s="167"/>
      <c r="D79" s="192"/>
      <c r="E79" s="169"/>
      <c r="F79" s="209"/>
      <c r="G79" s="262"/>
      <c r="H79" s="207"/>
      <c r="I79" s="208"/>
      <c r="J79" s="206"/>
      <c r="L79" s="151"/>
      <c r="M79" s="83"/>
    </row>
    <row r="80" spans="1:13" x14ac:dyDescent="0.15">
      <c r="A80" s="36"/>
      <c r="B80" s="37"/>
      <c r="C80" s="167"/>
      <c r="D80" s="192"/>
      <c r="E80" s="169"/>
      <c r="F80" s="209"/>
      <c r="G80" s="262"/>
      <c r="H80" s="207"/>
      <c r="I80" s="208"/>
      <c r="J80" s="206"/>
      <c r="L80" s="151"/>
      <c r="M80" s="83"/>
    </row>
    <row r="81" spans="1:13" x14ac:dyDescent="0.15">
      <c r="A81" s="36"/>
      <c r="B81" s="37"/>
      <c r="C81" s="167"/>
      <c r="D81" s="192"/>
      <c r="E81" s="169"/>
      <c r="F81" s="209"/>
      <c r="G81" s="262"/>
      <c r="H81" s="207"/>
      <c r="I81" s="208"/>
      <c r="J81" s="206"/>
      <c r="L81" s="151"/>
      <c r="M81" s="83"/>
    </row>
    <row r="82" spans="1:13" x14ac:dyDescent="0.15">
      <c r="A82" s="36"/>
      <c r="B82" s="37"/>
      <c r="C82" s="193"/>
      <c r="D82" s="194"/>
      <c r="E82" s="195"/>
      <c r="F82" s="238"/>
      <c r="G82" s="269"/>
      <c r="H82" s="239"/>
      <c r="I82" s="240"/>
      <c r="J82" s="241"/>
      <c r="L82" s="151"/>
      <c r="M82" s="83"/>
    </row>
    <row r="83" spans="1:13" x14ac:dyDescent="0.15">
      <c r="A83" s="36"/>
      <c r="B83" s="90"/>
      <c r="C83" s="196"/>
      <c r="D83" s="197"/>
      <c r="E83" s="175"/>
      <c r="F83" s="242"/>
      <c r="G83" s="270"/>
      <c r="H83" s="243"/>
      <c r="I83" s="244"/>
      <c r="J83" s="245"/>
      <c r="L83" s="151"/>
    </row>
    <row r="84" spans="1:13" x14ac:dyDescent="0.15">
      <c r="A84" s="36"/>
      <c r="B84" s="90"/>
      <c r="C84" s="179"/>
      <c r="D84" s="198"/>
      <c r="E84" s="181"/>
      <c r="F84" s="224"/>
      <c r="G84" s="271"/>
      <c r="H84" s="226"/>
      <c r="I84" s="225"/>
      <c r="J84" s="246"/>
      <c r="L84" s="151"/>
    </row>
    <row r="85" spans="1:13" x14ac:dyDescent="0.15">
      <c r="A85" s="36"/>
      <c r="B85" s="37"/>
      <c r="C85" s="164"/>
      <c r="D85" s="165"/>
      <c r="E85" s="166"/>
      <c r="F85" s="203"/>
      <c r="G85" s="272"/>
      <c r="H85" s="204"/>
      <c r="I85" s="247"/>
      <c r="J85" s="248"/>
      <c r="L85" s="151"/>
    </row>
    <row r="86" spans="1:13" x14ac:dyDescent="0.15">
      <c r="A86" s="36"/>
      <c r="B86" s="37"/>
      <c r="C86" s="167"/>
      <c r="D86" s="168"/>
      <c r="E86" s="169"/>
      <c r="F86" s="209"/>
      <c r="G86" s="273"/>
      <c r="H86" s="207"/>
      <c r="I86" s="249"/>
      <c r="J86" s="250"/>
      <c r="L86" s="151"/>
    </row>
    <row r="87" spans="1:13" x14ac:dyDescent="0.15">
      <c r="A87" s="36"/>
      <c r="B87" s="100"/>
      <c r="C87" s="199"/>
      <c r="D87" s="200"/>
      <c r="E87" s="181"/>
      <c r="F87" s="251"/>
      <c r="G87" s="274"/>
      <c r="H87" s="234"/>
      <c r="I87" s="252"/>
      <c r="J87" s="253"/>
      <c r="L87" s="151"/>
    </row>
    <row r="88" spans="1:13" ht="13.5" customHeight="1" x14ac:dyDescent="0.15">
      <c r="A88" s="36"/>
      <c r="B88" s="441" t="s">
        <v>192</v>
      </c>
      <c r="C88" s="38" t="s">
        <v>254</v>
      </c>
      <c r="D88" s="39" t="s">
        <v>194</v>
      </c>
      <c r="E88" s="40" t="s">
        <v>232</v>
      </c>
      <c r="F88" s="41"/>
      <c r="G88" s="275"/>
      <c r="H88" s="204"/>
      <c r="I88" s="205"/>
      <c r="J88" s="16">
        <f t="shared" si="1"/>
        <v>0</v>
      </c>
      <c r="L88" s="151"/>
    </row>
    <row r="89" spans="1:13" x14ac:dyDescent="0.15">
      <c r="A89" s="36"/>
      <c r="B89" s="442"/>
      <c r="C89" s="48" t="s">
        <v>255</v>
      </c>
      <c r="D89" s="84" t="s">
        <v>196</v>
      </c>
      <c r="E89" s="45" t="s">
        <v>232</v>
      </c>
      <c r="F89" s="46"/>
      <c r="G89" s="261"/>
      <c r="H89" s="207"/>
      <c r="I89" s="208"/>
      <c r="J89" s="12">
        <f t="shared" si="1"/>
        <v>0</v>
      </c>
      <c r="L89" s="151"/>
    </row>
    <row r="90" spans="1:13" x14ac:dyDescent="0.15">
      <c r="A90" s="36"/>
      <c r="B90" s="442"/>
      <c r="C90" s="167"/>
      <c r="D90" s="168"/>
      <c r="E90" s="169"/>
      <c r="F90" s="209"/>
      <c r="G90" s="262"/>
      <c r="H90" s="207"/>
      <c r="I90" s="208"/>
      <c r="J90" s="206"/>
      <c r="L90" s="151"/>
    </row>
    <row r="91" spans="1:13" x14ac:dyDescent="0.15">
      <c r="A91" s="36"/>
      <c r="B91" s="37"/>
      <c r="C91" s="167"/>
      <c r="D91" s="168"/>
      <c r="E91" s="169"/>
      <c r="F91" s="209"/>
      <c r="G91" s="262"/>
      <c r="H91" s="207"/>
      <c r="I91" s="208"/>
      <c r="J91" s="206"/>
      <c r="L91" s="151"/>
    </row>
    <row r="92" spans="1:13" x14ac:dyDescent="0.15">
      <c r="A92" s="36"/>
      <c r="B92" s="37"/>
      <c r="C92" s="48" t="s">
        <v>256</v>
      </c>
      <c r="D92" s="44" t="s">
        <v>65</v>
      </c>
      <c r="E92" s="45" t="s">
        <v>232</v>
      </c>
      <c r="F92" s="46"/>
      <c r="G92" s="261"/>
      <c r="H92" s="207"/>
      <c r="I92" s="208"/>
      <c r="J92" s="12">
        <f t="shared" si="1"/>
        <v>0</v>
      </c>
      <c r="L92" s="151"/>
    </row>
    <row r="93" spans="1:13" x14ac:dyDescent="0.15">
      <c r="A93" s="36"/>
      <c r="B93" s="37"/>
      <c r="C93" s="167"/>
      <c r="D93" s="168"/>
      <c r="E93" s="169"/>
      <c r="F93" s="209"/>
      <c r="G93" s="262"/>
      <c r="H93" s="207"/>
      <c r="I93" s="208"/>
      <c r="J93" s="206"/>
      <c r="L93" s="151"/>
    </row>
    <row r="94" spans="1:13" x14ac:dyDescent="0.15">
      <c r="A94" s="36"/>
      <c r="B94" s="37"/>
      <c r="C94" s="48" t="s">
        <v>257</v>
      </c>
      <c r="D94" s="44" t="s">
        <v>69</v>
      </c>
      <c r="E94" s="45" t="s">
        <v>156</v>
      </c>
      <c r="F94" s="46"/>
      <c r="G94" s="261"/>
      <c r="H94" s="207"/>
      <c r="I94" s="210"/>
      <c r="J94" s="20">
        <f t="shared" si="1"/>
        <v>0</v>
      </c>
      <c r="L94" s="151"/>
    </row>
    <row r="95" spans="1:13" x14ac:dyDescent="0.15">
      <c r="A95" s="36"/>
      <c r="B95" s="37"/>
      <c r="C95" s="167"/>
      <c r="D95" s="168"/>
      <c r="E95" s="169"/>
      <c r="F95" s="209"/>
      <c r="G95" s="276"/>
      <c r="H95" s="207"/>
      <c r="I95" s="254"/>
      <c r="J95" s="255"/>
      <c r="L95" s="151"/>
    </row>
    <row r="96" spans="1:13" x14ac:dyDescent="0.15">
      <c r="A96" s="36"/>
      <c r="B96" s="37"/>
      <c r="C96" s="167"/>
      <c r="D96" s="168"/>
      <c r="E96" s="169"/>
      <c r="F96" s="209"/>
      <c r="G96" s="277"/>
      <c r="H96" s="207"/>
      <c r="I96" s="256"/>
      <c r="J96" s="255"/>
      <c r="L96" s="151"/>
    </row>
    <row r="97" spans="1:12" x14ac:dyDescent="0.15">
      <c r="A97" s="36"/>
      <c r="B97" s="37"/>
      <c r="C97" s="167"/>
      <c r="D97" s="168"/>
      <c r="E97" s="169"/>
      <c r="F97" s="209"/>
      <c r="G97" s="273"/>
      <c r="H97" s="207"/>
      <c r="I97" s="249"/>
      <c r="J97" s="250"/>
      <c r="L97" s="151"/>
    </row>
    <row r="98" spans="1:12" x14ac:dyDescent="0.15">
      <c r="A98" s="36"/>
      <c r="B98" s="37"/>
      <c r="C98" s="167"/>
      <c r="D98" s="168"/>
      <c r="E98" s="169"/>
      <c r="F98" s="209"/>
      <c r="G98" s="273"/>
      <c r="H98" s="207"/>
      <c r="I98" s="249"/>
      <c r="J98" s="250"/>
      <c r="L98" s="151"/>
    </row>
    <row r="99" spans="1:12" x14ac:dyDescent="0.15">
      <c r="A99" s="36"/>
      <c r="B99" s="361"/>
      <c r="C99" s="170"/>
      <c r="D99" s="171"/>
      <c r="E99" s="172"/>
      <c r="F99" s="211"/>
      <c r="G99" s="370"/>
      <c r="H99" s="212"/>
      <c r="I99" s="371"/>
      <c r="J99" s="372"/>
      <c r="L99" s="151"/>
    </row>
    <row r="100" spans="1:12" ht="15" thickBot="1" x14ac:dyDescent="0.2">
      <c r="A100" s="36"/>
      <c r="B100" s="365" t="s">
        <v>267</v>
      </c>
      <c r="C100" s="373"/>
      <c r="D100" s="374"/>
      <c r="E100" s="375"/>
      <c r="F100" s="376"/>
      <c r="G100" s="377"/>
      <c r="H100" s="378"/>
      <c r="I100" s="377"/>
      <c r="J100" s="379"/>
      <c r="L100" s="151"/>
    </row>
    <row r="101" spans="1:12" ht="15" thickBot="1" x14ac:dyDescent="0.2">
      <c r="A101" s="36"/>
      <c r="B101" s="143"/>
      <c r="C101" s="144"/>
      <c r="D101" s="144"/>
      <c r="E101" s="144"/>
      <c r="F101" s="145"/>
      <c r="G101" s="145"/>
      <c r="H101" s="443"/>
      <c r="I101" s="444"/>
      <c r="J101" s="146"/>
      <c r="L101" s="151"/>
    </row>
    <row r="102" spans="1:12" ht="15" thickBot="1" x14ac:dyDescent="0.2">
      <c r="A102" s="36"/>
      <c r="B102" s="106" t="s">
        <v>211</v>
      </c>
      <c r="C102" s="445" t="s">
        <v>1</v>
      </c>
      <c r="D102" s="445"/>
      <c r="E102" s="163"/>
      <c r="F102" s="446" t="s">
        <v>212</v>
      </c>
      <c r="G102" s="447"/>
      <c r="H102" s="446" t="s">
        <v>212</v>
      </c>
      <c r="I102" s="447"/>
      <c r="J102" s="108">
        <f>SUM(J2:J101)</f>
        <v>0</v>
      </c>
      <c r="L102" s="151"/>
    </row>
    <row r="103" spans="1:12" ht="15" thickTop="1" x14ac:dyDescent="0.15">
      <c r="A103" s="109" t="s">
        <v>213</v>
      </c>
      <c r="B103" s="30" t="s">
        <v>214</v>
      </c>
      <c r="C103" s="110" t="s">
        <v>215</v>
      </c>
      <c r="D103" s="111" t="s">
        <v>216</v>
      </c>
      <c r="E103" s="112">
        <v>250</v>
      </c>
      <c r="F103" s="113">
        <f>$B$111*E103</f>
        <v>1799.1999999999998</v>
      </c>
      <c r="G103" s="278"/>
      <c r="H103" s="114"/>
      <c r="I103" s="110"/>
      <c r="J103" s="98">
        <f t="shared" ref="J103:J105" si="2">(F103*G103)+(H103*I103)</f>
        <v>0</v>
      </c>
      <c r="L103" s="151"/>
    </row>
    <row r="104" spans="1:12" x14ac:dyDescent="0.15">
      <c r="A104" s="36"/>
      <c r="B104" s="115" t="s">
        <v>217</v>
      </c>
      <c r="C104" s="62" t="s">
        <v>218</v>
      </c>
      <c r="D104" s="116" t="s">
        <v>219</v>
      </c>
      <c r="E104" s="117">
        <v>700</v>
      </c>
      <c r="F104" s="118">
        <f t="shared" ref="F104:F105" si="3">$B$111*E104</f>
        <v>5037.7599999999993</v>
      </c>
      <c r="G104" s="279"/>
      <c r="H104" s="63"/>
      <c r="I104" s="62"/>
      <c r="J104" s="99">
        <f>(F104*G104)+(H104*I104)</f>
        <v>0</v>
      </c>
      <c r="L104" s="151"/>
    </row>
    <row r="105" spans="1:12" ht="15" thickBot="1" x14ac:dyDescent="0.2">
      <c r="A105" s="36"/>
      <c r="B105" s="119"/>
      <c r="C105" s="120" t="s">
        <v>220</v>
      </c>
      <c r="D105" s="121" t="s">
        <v>221</v>
      </c>
      <c r="E105" s="122">
        <v>995</v>
      </c>
      <c r="F105" s="123">
        <f t="shared" si="3"/>
        <v>7160.8159999999998</v>
      </c>
      <c r="G105" s="280"/>
      <c r="H105" s="124"/>
      <c r="I105" s="120"/>
      <c r="J105" s="125">
        <f t="shared" si="2"/>
        <v>0</v>
      </c>
      <c r="L105" s="151"/>
    </row>
    <row r="106" spans="1:12" ht="15" thickBot="1" x14ac:dyDescent="0.2">
      <c r="A106" s="126"/>
      <c r="B106" s="106" t="s">
        <v>211</v>
      </c>
      <c r="C106" s="445" t="s">
        <v>1</v>
      </c>
      <c r="D106" s="445"/>
      <c r="E106" s="163"/>
      <c r="F106" s="446" t="s">
        <v>212</v>
      </c>
      <c r="G106" s="447"/>
      <c r="H106" s="446" t="s">
        <v>212</v>
      </c>
      <c r="I106" s="447"/>
      <c r="J106" s="108">
        <f>SUM(J103:J105)</f>
        <v>0</v>
      </c>
      <c r="L106" s="151"/>
    </row>
    <row r="107" spans="1:12" ht="15.75" thickTop="1" thickBot="1" x14ac:dyDescent="0.2">
      <c r="A107" s="127"/>
      <c r="B107" s="128" t="s">
        <v>211</v>
      </c>
      <c r="C107" s="436" t="s">
        <v>1</v>
      </c>
      <c r="D107" s="436"/>
      <c r="E107" s="161"/>
      <c r="F107" s="437" t="s">
        <v>222</v>
      </c>
      <c r="G107" s="438"/>
      <c r="H107" s="437" t="s">
        <v>222</v>
      </c>
      <c r="I107" s="438"/>
      <c r="J107" s="130">
        <f>J102+J106</f>
        <v>0</v>
      </c>
      <c r="L107" s="151"/>
    </row>
    <row r="108" spans="1:12" ht="15" thickTop="1" x14ac:dyDescent="0.15">
      <c r="C108" s="132"/>
      <c r="D108" s="132"/>
      <c r="E108" s="133"/>
      <c r="F108" s="134"/>
      <c r="G108" s="134"/>
      <c r="H108" s="134"/>
      <c r="I108" s="134"/>
      <c r="J108" s="135"/>
    </row>
    <row r="109" spans="1:12" ht="15" thickBot="1" x14ac:dyDescent="0.2">
      <c r="A109" s="131" t="s">
        <v>223</v>
      </c>
      <c r="E109" s="136"/>
      <c r="F109" s="136"/>
      <c r="G109" s="136"/>
      <c r="H109" s="134"/>
      <c r="I109" s="136"/>
      <c r="J109" s="136"/>
    </row>
    <row r="110" spans="1:12" ht="15" thickTop="1" x14ac:dyDescent="0.15">
      <c r="A110" s="137"/>
      <c r="B110" s="138" t="s">
        <v>224</v>
      </c>
      <c r="C110" s="139" t="s">
        <v>225</v>
      </c>
      <c r="E110" s="136"/>
      <c r="F110" s="136"/>
      <c r="G110" s="136"/>
      <c r="H110" s="136"/>
      <c r="I110" s="136"/>
      <c r="J110" s="134"/>
    </row>
    <row r="111" spans="1:12" ht="15" thickBot="1" x14ac:dyDescent="0.2">
      <c r="A111" s="140" t="s">
        <v>226</v>
      </c>
      <c r="B111" s="147">
        <v>7.1967999999999996</v>
      </c>
      <c r="C111" s="148">
        <v>45352</v>
      </c>
      <c r="E111" s="136"/>
      <c r="F111" s="136"/>
      <c r="G111" s="136"/>
      <c r="H111" s="136"/>
      <c r="I111" s="136"/>
      <c r="J111" s="136"/>
    </row>
    <row r="112" spans="1:12" ht="15" thickTop="1" x14ac:dyDescent="0.15">
      <c r="E112" s="136"/>
      <c r="F112" s="136"/>
      <c r="G112" s="136"/>
      <c r="H112" s="136"/>
      <c r="I112" s="136"/>
      <c r="J112" s="136"/>
    </row>
    <row r="113" spans="2:2" x14ac:dyDescent="0.15">
      <c r="B113" s="141" t="s">
        <v>227</v>
      </c>
    </row>
    <row r="114" spans="2:2" x14ac:dyDescent="0.15">
      <c r="B114" s="142" t="s">
        <v>228</v>
      </c>
    </row>
    <row r="115" spans="2:2" x14ac:dyDescent="0.15">
      <c r="B115" s="142" t="s">
        <v>229</v>
      </c>
    </row>
    <row r="116" spans="2:2" x14ac:dyDescent="0.15">
      <c r="B116" s="142" t="s">
        <v>281</v>
      </c>
    </row>
    <row r="117" spans="2:2" x14ac:dyDescent="0.15">
      <c r="B117" s="142" t="s">
        <v>274</v>
      </c>
    </row>
  </sheetData>
  <sheetProtection algorithmName="SHA-512" hashValue="O7B5c/sxr+iv2QQ9VC/fPdM1s2s1zolucK5wa4BIZdh830d9nyecxw7LKzE3YfKiJ2RvSppO066/XWTwgz6jBQ==" saltValue="oMverdrkt3riCDrd8cyfnw==" spinCount="100000" sheet="1" objects="1" scenarios="1"/>
  <protectedRanges>
    <protectedRange algorithmName="SHA-512" hashValue="SbqlXve5jKm38lWGzwfIbbkNtHOQ5B6lLl2hFDqvl14cPlz/S6M7O1Xt5K3BlO9OL010OXRu7lKTQ/VK2CaCCQ==" saltValue="J2+zTLaxjGruOrGeGCzOfA==" spinCount="100000" sqref="B101:J101" name="edit"/>
    <protectedRange algorithmName="SHA-512" hashValue="SbqlXve5jKm38lWGzwfIbbkNtHOQ5B6lLl2hFDqvl14cPlz/S6M7O1Xt5K3BlO9OL010OXRu7lKTQ/VK2CaCCQ==" saltValue="J2+zTLaxjGruOrGeGCzOfA==" spinCount="100000" sqref="C111" name="edit_1"/>
    <protectedRange algorithmName="SHA-512" hashValue="SbqlXve5jKm38lWGzwfIbbkNtHOQ5B6lLl2hFDqvl14cPlz/S6M7O1Xt5K3BlO9OL010OXRu7lKTQ/VK2CaCCQ==" saltValue="J2+zTLaxjGruOrGeGCzOfA==" spinCount="100000" sqref="B111" name="edit_1_1"/>
  </protectedRanges>
  <mergeCells count="12">
    <mergeCell ref="C107:D107"/>
    <mergeCell ref="H107:I107"/>
    <mergeCell ref="F102:G102"/>
    <mergeCell ref="F106:G106"/>
    <mergeCell ref="F107:G107"/>
    <mergeCell ref="C106:D106"/>
    <mergeCell ref="H106:I106"/>
    <mergeCell ref="D1:E1"/>
    <mergeCell ref="B88:B90"/>
    <mergeCell ref="H101:I101"/>
    <mergeCell ref="C102:D102"/>
    <mergeCell ref="H102:I102"/>
  </mergeCells>
  <phoneticPr fontId="5"/>
  <dataValidations count="2">
    <dataValidation type="whole" allowBlank="1" showInputMessage="1" showErrorMessage="1" sqref="I103:I105 G103:G105 I2:I99" xr:uid="{2674B4B3-2EDC-4664-9BD6-A42665808EBF}">
      <formula1>0</formula1>
      <formula2>100</formula2>
    </dataValidation>
    <dataValidation type="decimal" allowBlank="1" showInputMessage="1" showErrorMessage="1" sqref="I100 G2:G100" xr:uid="{F86893B9-EF1D-4D7C-846E-51E8B8A6DD06}">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B43170-106A-4E5D-9276-86A3EE45AC98}">
  <ds:schemaRefs>
    <ds:schemaRef ds:uri="http://schemas.microsoft.com/sharepoint/v3/contenttype/forms"/>
  </ds:schemaRefs>
</ds:datastoreItem>
</file>

<file path=customXml/itemProps2.xml><?xml version="1.0" encoding="utf-8"?>
<ds:datastoreItem xmlns:ds="http://schemas.openxmlformats.org/officeDocument/2006/customXml" ds:itemID="{0A9796F9-FFE4-438C-95E9-B032A3152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4FDF18-D8FA-4A3F-99B7-4F45BD1BDFB4}">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a4add9ab-9aa6-4011-b898-e4fbd39b2f02"/>
    <ds:schemaRef ds:uri="http://purl.org/dc/terms/"/>
    <ds:schemaRef ds:uri="4bac0f39-90c6-4e15-89c5-3a24e0adedec"/>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RMB</vt:lpstr>
      <vt:lpstr>Test Item RMB</vt:lpstr>
      <vt:lpstr>Test Item RMB(Alt. conn)</vt:lpstr>
      <vt:lpstr>'Test Item RMB'!Print_Area</vt:lpstr>
      <vt:lpstr>'Test Item RMB(Alt. conn)'!Print_Area</vt:lpstr>
      <vt:lpstr>'Work order RMB'!Print_Area</vt:lpstr>
    </vt:vector>
  </TitlesOfParts>
  <Manager/>
  <Company>Sony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0000046857</dc:creator>
  <cp:keywords/>
  <dc:description/>
  <cp:lastModifiedBy>Fukuda, Shigenobu (SGMO)</cp:lastModifiedBy>
  <cp:revision/>
  <cp:lastPrinted>2022-12-08T03:57:07Z</cp:lastPrinted>
  <dcterms:created xsi:type="dcterms:W3CDTF">2011-11-29T05:05:34Z</dcterms:created>
  <dcterms:modified xsi:type="dcterms:W3CDTF">2024-05-24T09:31:42Z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2023-06-01T06:29:01Z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b3204fa9-8ef5-4ea9-8b9b-14f372e88ca2</vt:lpwstr>
  </property>
  <property fmtid="{D5CDD505-2E9C-101B-9397-08002B2CF9AE}" pid="10" name="MSIP_Label_9754d1b7-26b4-4e55-b8aa-f5ba625f3742_ContentBits">
    <vt:lpwstr>0</vt:lpwstr>
  </property>
</Properties>
</file>